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225" windowWidth="14805" windowHeight="7890" tabRatio="901" firstSheet="14" activeTab="26"/>
  </bookViews>
  <sheets>
    <sheet name="Математика" sheetId="28" r:id="rId1"/>
    <sheet name="Русский язык" sheetId="4" r:id="rId2"/>
    <sheet name="Английский язык" sheetId="2" r:id="rId3"/>
    <sheet name="Немецкий язык" sheetId="3" r:id="rId4"/>
    <sheet name="Французский язык" sheetId="5" r:id="rId5"/>
    <sheet name="Испанский язык" sheetId="6" r:id="rId6"/>
    <sheet name="Китайский язык" sheetId="7" r:id="rId7"/>
    <sheet name="Итальянский" sheetId="27" r:id="rId8"/>
    <sheet name="Информатика и ИКТ" sheetId="8" r:id="rId9"/>
    <sheet name="Физика" sheetId="9" r:id="rId10"/>
    <sheet name="Химия" sheetId="10" r:id="rId11"/>
    <sheet name="Биология" sheetId="11" r:id="rId12"/>
    <sheet name="Экология" sheetId="12" r:id="rId13"/>
    <sheet name="География" sheetId="13" r:id="rId14"/>
    <sheet name="Астрономия" sheetId="14" r:id="rId15"/>
    <sheet name="Литература" sheetId="15" r:id="rId16"/>
    <sheet name="История" sheetId="16" r:id="rId17"/>
    <sheet name="Обществознание" sheetId="17" r:id="rId18"/>
    <sheet name="Экономика" sheetId="18" r:id="rId19"/>
    <sheet name="Право" sheetId="19" r:id="rId20"/>
    <sheet name="МХК" sheetId="20" r:id="rId21"/>
    <sheet name="Физическая культура" sheetId="21" r:id="rId22"/>
    <sheet name="Технология" sheetId="22" r:id="rId23"/>
    <sheet name="ОБЖ" sheetId="23" r:id="rId24"/>
    <sheet name="СВОД" sheetId="24" r:id="rId25"/>
    <sheet name="Участия" sheetId="25" r:id="rId26"/>
    <sheet name="% участников" sheetId="29" r:id="rId27"/>
  </sheets>
  <calcPr calcId="125725"/>
</workbook>
</file>

<file path=xl/calcChain.xml><?xml version="1.0" encoding="utf-8"?>
<calcChain xmlns="http://schemas.openxmlformats.org/spreadsheetml/2006/main">
  <c r="Z26" i="24"/>
  <c r="Z27"/>
  <c r="Z28"/>
  <c r="Z29"/>
  <c r="Z30"/>
  <c r="Z31"/>
  <c r="Z32"/>
  <c r="Z33"/>
  <c r="Z34"/>
  <c r="Z35"/>
  <c r="Z36"/>
  <c r="Z37"/>
  <c r="Z38"/>
  <c r="Z39"/>
  <c r="Z40"/>
  <c r="Z41"/>
  <c r="Z42"/>
  <c r="Z43"/>
  <c r="Z44"/>
  <c r="Z45"/>
  <c r="I28"/>
  <c r="I29"/>
  <c r="I30"/>
  <c r="I31"/>
  <c r="I32"/>
  <c r="I33"/>
  <c r="I34"/>
  <c r="I35"/>
  <c r="I36"/>
  <c r="I37"/>
  <c r="I38"/>
  <c r="I39"/>
  <c r="I40"/>
  <c r="I41"/>
  <c r="D39" i="29"/>
  <c r="Z7" i="24" l="1"/>
  <c r="I23"/>
  <c r="I7"/>
  <c r="B44" i="29" l="1"/>
  <c r="D43"/>
  <c r="D42"/>
  <c r="D41"/>
  <c r="D40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  <c r="D44" s="1"/>
  <c r="C44" l="1"/>
  <c r="Z5" i="24" l="1"/>
  <c r="I5"/>
  <c r="Y5" i="25"/>
  <c r="Y6"/>
  <c r="Y7"/>
  <c r="Y8"/>
  <c r="Y9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W40" i="21" l="1"/>
  <c r="X40"/>
  <c r="Y40"/>
  <c r="Z40"/>
  <c r="I43" i="24" l="1"/>
  <c r="Z15"/>
  <c r="Z16"/>
  <c r="Z17"/>
  <c r="I15"/>
  <c r="I16"/>
  <c r="I17"/>
  <c r="Z46"/>
  <c r="I46"/>
  <c r="I27"/>
  <c r="Z25"/>
  <c r="I25"/>
  <c r="I45"/>
  <c r="I24"/>
  <c r="Z23"/>
  <c r="Z24"/>
  <c r="Z22"/>
  <c r="I22"/>
  <c r="Z21"/>
  <c r="I21"/>
  <c r="Z20"/>
  <c r="I20"/>
  <c r="Z19"/>
  <c r="I19"/>
  <c r="Z18"/>
  <c r="I18"/>
  <c r="I26"/>
  <c r="I42"/>
  <c r="I44"/>
  <c r="Z14"/>
  <c r="I14"/>
  <c r="Z13"/>
  <c r="I13"/>
  <c r="Z12"/>
  <c r="I12"/>
  <c r="Z11"/>
  <c r="I11"/>
  <c r="Z8"/>
  <c r="Z9"/>
  <c r="Z10"/>
  <c r="I8"/>
  <c r="I9"/>
  <c r="Z6"/>
  <c r="I6"/>
  <c r="I10"/>
  <c r="Z46" i="23"/>
  <c r="Y46"/>
  <c r="X46"/>
  <c r="W46"/>
  <c r="Z45"/>
  <c r="Y45"/>
  <c r="X45"/>
  <c r="W45"/>
  <c r="Z44"/>
  <c r="Y44"/>
  <c r="X44"/>
  <c r="W44"/>
  <c r="Z43"/>
  <c r="Y43"/>
  <c r="X43"/>
  <c r="W43"/>
  <c r="Z42"/>
  <c r="Y42"/>
  <c r="X42"/>
  <c r="W42"/>
  <c r="Z41"/>
  <c r="Y41"/>
  <c r="X41"/>
  <c r="W41"/>
  <c r="Z40"/>
  <c r="Y40"/>
  <c r="X40"/>
  <c r="W40"/>
  <c r="Z39"/>
  <c r="Y39"/>
  <c r="X39"/>
  <c r="W39"/>
  <c r="Z38"/>
  <c r="Y38"/>
  <c r="X38"/>
  <c r="W38"/>
  <c r="Z37"/>
  <c r="Y37"/>
  <c r="X37"/>
  <c r="W37"/>
  <c r="Z36"/>
  <c r="Y36"/>
  <c r="X36"/>
  <c r="W36"/>
  <c r="Z35"/>
  <c r="Y35"/>
  <c r="X35"/>
  <c r="W35"/>
  <c r="Z34"/>
  <c r="Y34"/>
  <c r="X34"/>
  <c r="W34"/>
  <c r="Z33"/>
  <c r="Y33"/>
  <c r="X33"/>
  <c r="W33"/>
  <c r="Z32"/>
  <c r="Y32"/>
  <c r="X32"/>
  <c r="W32"/>
  <c r="Z31"/>
  <c r="Y31"/>
  <c r="X31"/>
  <c r="W31"/>
  <c r="Z30"/>
  <c r="Y30"/>
  <c r="X30"/>
  <c r="W30"/>
  <c r="Z29"/>
  <c r="Y29"/>
  <c r="X29"/>
  <c r="W29"/>
  <c r="Z28"/>
  <c r="Y28"/>
  <c r="X28"/>
  <c r="W28"/>
  <c r="Z27"/>
  <c r="Y27"/>
  <c r="X27"/>
  <c r="W27"/>
  <c r="Z26"/>
  <c r="Y26"/>
  <c r="X26"/>
  <c r="W26"/>
  <c r="Z25"/>
  <c r="Y25"/>
  <c r="X25"/>
  <c r="W25"/>
  <c r="Z24"/>
  <c r="Y24"/>
  <c r="X24"/>
  <c r="W24"/>
  <c r="Z23"/>
  <c r="Y23"/>
  <c r="X23"/>
  <c r="W23"/>
  <c r="Z22"/>
  <c r="Y22"/>
  <c r="X22"/>
  <c r="W22"/>
  <c r="Z21"/>
  <c r="Y21"/>
  <c r="X21"/>
  <c r="W21"/>
  <c r="Z20"/>
  <c r="Y20"/>
  <c r="X20"/>
  <c r="W20"/>
  <c r="Z19"/>
  <c r="Y19"/>
  <c r="X19"/>
  <c r="W19"/>
  <c r="Z18"/>
  <c r="Y18"/>
  <c r="X18"/>
  <c r="W18"/>
  <c r="Z17"/>
  <c r="Y17"/>
  <c r="X17"/>
  <c r="W17"/>
  <c r="Z16"/>
  <c r="Y16"/>
  <c r="X16"/>
  <c r="W16"/>
  <c r="Z15"/>
  <c r="Y15"/>
  <c r="X15"/>
  <c r="W15"/>
  <c r="Z14"/>
  <c r="Y14"/>
  <c r="X14"/>
  <c r="W14"/>
  <c r="Z13"/>
  <c r="Y13"/>
  <c r="X13"/>
  <c r="W13"/>
  <c r="Z12"/>
  <c r="Y12"/>
  <c r="X12"/>
  <c r="W12"/>
  <c r="Z11"/>
  <c r="Y11"/>
  <c r="X11"/>
  <c r="W11"/>
  <c r="Z10"/>
  <c r="Y10"/>
  <c r="X10"/>
  <c r="W10"/>
  <c r="Z9"/>
  <c r="Y9"/>
  <c r="X9"/>
  <c r="W9"/>
  <c r="Z8"/>
  <c r="Y8"/>
  <c r="X8"/>
  <c r="W8"/>
  <c r="Z7"/>
  <c r="Y7"/>
  <c r="X7"/>
  <c r="W7"/>
  <c r="Z6"/>
  <c r="Y6"/>
  <c r="X6"/>
  <c r="W6"/>
  <c r="Z5"/>
  <c r="Y5"/>
  <c r="X5"/>
  <c r="W5"/>
  <c r="Z46" i="22"/>
  <c r="Y46"/>
  <c r="X46"/>
  <c r="W46"/>
  <c r="Z45"/>
  <c r="Y45"/>
  <c r="X45"/>
  <c r="W45"/>
  <c r="Z44"/>
  <c r="Y44"/>
  <c r="X44"/>
  <c r="W44"/>
  <c r="Z43"/>
  <c r="Y43"/>
  <c r="X43"/>
  <c r="W43"/>
  <c r="Z42"/>
  <c r="Y42"/>
  <c r="X42"/>
  <c r="W42"/>
  <c r="Z41"/>
  <c r="Y41"/>
  <c r="X41"/>
  <c r="W41"/>
  <c r="Z40"/>
  <c r="Y40"/>
  <c r="X40"/>
  <c r="W40"/>
  <c r="Z39"/>
  <c r="Y39"/>
  <c r="X39"/>
  <c r="W39"/>
  <c r="Z38"/>
  <c r="Y38"/>
  <c r="X38"/>
  <c r="W38"/>
  <c r="Z37"/>
  <c r="Y37"/>
  <c r="X37"/>
  <c r="W37"/>
  <c r="Z36"/>
  <c r="Y36"/>
  <c r="X36"/>
  <c r="W36"/>
  <c r="Z35"/>
  <c r="Y35"/>
  <c r="X35"/>
  <c r="W35"/>
  <c r="Z34"/>
  <c r="Y34"/>
  <c r="X34"/>
  <c r="W34"/>
  <c r="Z33"/>
  <c r="Y33"/>
  <c r="X33"/>
  <c r="W33"/>
  <c r="Z32"/>
  <c r="Y32"/>
  <c r="X32"/>
  <c r="W32"/>
  <c r="Z31"/>
  <c r="Y31"/>
  <c r="X31"/>
  <c r="W31"/>
  <c r="Z30"/>
  <c r="Y30"/>
  <c r="X30"/>
  <c r="W30"/>
  <c r="Z29"/>
  <c r="Y29"/>
  <c r="X29"/>
  <c r="W29"/>
  <c r="Z28"/>
  <c r="Y28"/>
  <c r="X28"/>
  <c r="W28"/>
  <c r="Z27"/>
  <c r="Y27"/>
  <c r="X27"/>
  <c r="W27"/>
  <c r="Z26"/>
  <c r="Y26"/>
  <c r="X26"/>
  <c r="W26"/>
  <c r="Z25"/>
  <c r="Y25"/>
  <c r="X25"/>
  <c r="W25"/>
  <c r="Z24"/>
  <c r="Y24"/>
  <c r="X24"/>
  <c r="W24"/>
  <c r="Z23"/>
  <c r="Y23"/>
  <c r="X23"/>
  <c r="W23"/>
  <c r="Z22"/>
  <c r="Y22"/>
  <c r="X22"/>
  <c r="W22"/>
  <c r="Z21"/>
  <c r="Y21"/>
  <c r="X21"/>
  <c r="W21"/>
  <c r="Z20"/>
  <c r="Y20"/>
  <c r="X20"/>
  <c r="W20"/>
  <c r="Z19"/>
  <c r="Y19"/>
  <c r="X19"/>
  <c r="W19"/>
  <c r="Z18"/>
  <c r="Y18"/>
  <c r="X18"/>
  <c r="W18"/>
  <c r="Z17"/>
  <c r="Y17"/>
  <c r="X17"/>
  <c r="W17"/>
  <c r="Z16"/>
  <c r="Y16"/>
  <c r="X16"/>
  <c r="W16"/>
  <c r="Z15"/>
  <c r="Y15"/>
  <c r="X15"/>
  <c r="W15"/>
  <c r="Z14"/>
  <c r="Y14"/>
  <c r="X14"/>
  <c r="W14"/>
  <c r="Z13"/>
  <c r="Y13"/>
  <c r="X13"/>
  <c r="W13"/>
  <c r="Z12"/>
  <c r="Y12"/>
  <c r="X12"/>
  <c r="W12"/>
  <c r="Z11"/>
  <c r="Y11"/>
  <c r="X11"/>
  <c r="W11"/>
  <c r="Z10"/>
  <c r="Y10"/>
  <c r="X10"/>
  <c r="W10"/>
  <c r="Z9"/>
  <c r="Y9"/>
  <c r="X9"/>
  <c r="W9"/>
  <c r="Z8"/>
  <c r="Y8"/>
  <c r="X8"/>
  <c r="W8"/>
  <c r="Z7"/>
  <c r="Y7"/>
  <c r="X7"/>
  <c r="W7"/>
  <c r="Z6"/>
  <c r="Y6"/>
  <c r="X6"/>
  <c r="W6"/>
  <c r="Z5"/>
  <c r="Y5"/>
  <c r="X5"/>
  <c r="W5"/>
  <c r="Z46" i="21"/>
  <c r="Y46"/>
  <c r="X46"/>
  <c r="W46"/>
  <c r="Z45"/>
  <c r="Y45"/>
  <c r="X45"/>
  <c r="W45"/>
  <c r="Z44"/>
  <c r="Y44"/>
  <c r="X44"/>
  <c r="W44"/>
  <c r="Z43"/>
  <c r="Y43"/>
  <c r="X43"/>
  <c r="W43"/>
  <c r="Z42"/>
  <c r="Y42"/>
  <c r="X42"/>
  <c r="W42"/>
  <c r="Z41"/>
  <c r="Y41"/>
  <c r="X41"/>
  <c r="W41"/>
  <c r="Z39"/>
  <c r="Y39"/>
  <c r="X39"/>
  <c r="W39"/>
  <c r="Z38"/>
  <c r="Y38"/>
  <c r="X38"/>
  <c r="W38"/>
  <c r="Z37"/>
  <c r="Y37"/>
  <c r="X37"/>
  <c r="W37"/>
  <c r="Z36"/>
  <c r="Y36"/>
  <c r="X36"/>
  <c r="W36"/>
  <c r="Z35"/>
  <c r="Y35"/>
  <c r="X35"/>
  <c r="W35"/>
  <c r="Z34"/>
  <c r="Y34"/>
  <c r="X34"/>
  <c r="W34"/>
  <c r="Z33"/>
  <c r="Y33"/>
  <c r="X33"/>
  <c r="W33"/>
  <c r="Z32"/>
  <c r="Y32"/>
  <c r="X32"/>
  <c r="W32"/>
  <c r="Z31"/>
  <c r="Y31"/>
  <c r="X31"/>
  <c r="W31"/>
  <c r="Z30"/>
  <c r="Y30"/>
  <c r="X30"/>
  <c r="W30"/>
  <c r="Z29"/>
  <c r="Y29"/>
  <c r="X29"/>
  <c r="W29"/>
  <c r="Z28"/>
  <c r="Y28"/>
  <c r="X28"/>
  <c r="W28"/>
  <c r="Z27"/>
  <c r="Y27"/>
  <c r="X27"/>
  <c r="W27"/>
  <c r="Z26"/>
  <c r="Y26"/>
  <c r="X26"/>
  <c r="W26"/>
  <c r="Z25"/>
  <c r="Y25"/>
  <c r="X25"/>
  <c r="W25"/>
  <c r="Z24"/>
  <c r="Y24"/>
  <c r="X24"/>
  <c r="W24"/>
  <c r="Z23"/>
  <c r="Y23"/>
  <c r="X23"/>
  <c r="W23"/>
  <c r="Z22"/>
  <c r="Y22"/>
  <c r="X22"/>
  <c r="W22"/>
  <c r="Z21"/>
  <c r="Y21"/>
  <c r="X21"/>
  <c r="W21"/>
  <c r="Z20"/>
  <c r="Y20"/>
  <c r="X20"/>
  <c r="W20"/>
  <c r="Z19"/>
  <c r="Y19"/>
  <c r="X19"/>
  <c r="W19"/>
  <c r="Z18"/>
  <c r="Y18"/>
  <c r="X18"/>
  <c r="W18"/>
  <c r="Z17"/>
  <c r="Y17"/>
  <c r="X17"/>
  <c r="W17"/>
  <c r="Z16"/>
  <c r="Y16"/>
  <c r="X16"/>
  <c r="W16"/>
  <c r="Z15"/>
  <c r="Y15"/>
  <c r="X15"/>
  <c r="W15"/>
  <c r="Z14"/>
  <c r="Y14"/>
  <c r="X14"/>
  <c r="W14"/>
  <c r="Z13"/>
  <c r="Y13"/>
  <c r="X13"/>
  <c r="W13"/>
  <c r="Z12"/>
  <c r="Y12"/>
  <c r="X12"/>
  <c r="W12"/>
  <c r="Z11"/>
  <c r="Y11"/>
  <c r="X11"/>
  <c r="W11"/>
  <c r="Z10"/>
  <c r="Y10"/>
  <c r="X10"/>
  <c r="W10"/>
  <c r="Z9"/>
  <c r="Y9"/>
  <c r="X9"/>
  <c r="W9"/>
  <c r="Z8"/>
  <c r="Y8"/>
  <c r="X8"/>
  <c r="W8"/>
  <c r="Z7"/>
  <c r="Y7"/>
  <c r="X7"/>
  <c r="W7"/>
  <c r="Z6"/>
  <c r="Y6"/>
  <c r="X6"/>
  <c r="W6"/>
  <c r="Z5"/>
  <c r="Y5"/>
  <c r="X5"/>
  <c r="W5"/>
  <c r="Z46" i="20"/>
  <c r="Y46"/>
  <c r="X46"/>
  <c r="W46"/>
  <c r="Z45"/>
  <c r="Y45"/>
  <c r="X45"/>
  <c r="W45"/>
  <c r="Z44"/>
  <c r="Y44"/>
  <c r="X44"/>
  <c r="W44"/>
  <c r="Z43"/>
  <c r="Y43"/>
  <c r="X43"/>
  <c r="W43"/>
  <c r="Z42"/>
  <c r="Y42"/>
  <c r="X42"/>
  <c r="W42"/>
  <c r="Z41"/>
  <c r="Y41"/>
  <c r="X41"/>
  <c r="W41"/>
  <c r="Z40"/>
  <c r="Y40"/>
  <c r="X40"/>
  <c r="W40"/>
  <c r="Z39"/>
  <c r="Y39"/>
  <c r="X39"/>
  <c r="W39"/>
  <c r="Z38"/>
  <c r="Y38"/>
  <c r="X38"/>
  <c r="W38"/>
  <c r="Z37"/>
  <c r="Y37"/>
  <c r="X37"/>
  <c r="W37"/>
  <c r="Z36"/>
  <c r="Y36"/>
  <c r="X36"/>
  <c r="W36"/>
  <c r="Z35"/>
  <c r="Y35"/>
  <c r="X35"/>
  <c r="W35"/>
  <c r="Z34"/>
  <c r="Y34"/>
  <c r="X34"/>
  <c r="W34"/>
  <c r="Z33"/>
  <c r="Y33"/>
  <c r="X33"/>
  <c r="W33"/>
  <c r="Z32"/>
  <c r="Y32"/>
  <c r="X32"/>
  <c r="W32"/>
  <c r="Z31"/>
  <c r="Y31"/>
  <c r="X31"/>
  <c r="W31"/>
  <c r="Z30"/>
  <c r="Y30"/>
  <c r="X30"/>
  <c r="W30"/>
  <c r="Z29"/>
  <c r="Y29"/>
  <c r="X29"/>
  <c r="W29"/>
  <c r="Z28"/>
  <c r="Y28"/>
  <c r="X28"/>
  <c r="W28"/>
  <c r="Z27"/>
  <c r="Y27"/>
  <c r="X27"/>
  <c r="W27"/>
  <c r="Z26"/>
  <c r="Y26"/>
  <c r="X26"/>
  <c r="W26"/>
  <c r="Z25"/>
  <c r="Y25"/>
  <c r="X25"/>
  <c r="W25"/>
  <c r="Z24"/>
  <c r="Y24"/>
  <c r="X24"/>
  <c r="W24"/>
  <c r="Z23"/>
  <c r="Y23"/>
  <c r="X23"/>
  <c r="W23"/>
  <c r="Z22"/>
  <c r="Y22"/>
  <c r="X22"/>
  <c r="W22"/>
  <c r="Z21"/>
  <c r="Y21"/>
  <c r="X21"/>
  <c r="W21"/>
  <c r="Z20"/>
  <c r="Y20"/>
  <c r="X20"/>
  <c r="W20"/>
  <c r="Z19"/>
  <c r="Y19"/>
  <c r="X19"/>
  <c r="W19"/>
  <c r="Z18"/>
  <c r="Y18"/>
  <c r="X18"/>
  <c r="W18"/>
  <c r="Z17"/>
  <c r="Y17"/>
  <c r="X17"/>
  <c r="W17"/>
  <c r="Z16"/>
  <c r="Y16"/>
  <c r="X16"/>
  <c r="W16"/>
  <c r="Z15"/>
  <c r="Y15"/>
  <c r="X15"/>
  <c r="W15"/>
  <c r="Z14"/>
  <c r="Y14"/>
  <c r="X14"/>
  <c r="W14"/>
  <c r="Z13"/>
  <c r="Y13"/>
  <c r="X13"/>
  <c r="W13"/>
  <c r="Z12"/>
  <c r="Y12"/>
  <c r="X12"/>
  <c r="W12"/>
  <c r="Z11"/>
  <c r="Y11"/>
  <c r="X11"/>
  <c r="W11"/>
  <c r="Z10"/>
  <c r="Y10"/>
  <c r="X10"/>
  <c r="W10"/>
  <c r="Z9"/>
  <c r="Y9"/>
  <c r="X9"/>
  <c r="W9"/>
  <c r="Z8"/>
  <c r="Y8"/>
  <c r="X8"/>
  <c r="W8"/>
  <c r="Z7"/>
  <c r="Y7"/>
  <c r="X7"/>
  <c r="W7"/>
  <c r="Z6"/>
  <c r="Y6"/>
  <c r="X6"/>
  <c r="W6"/>
  <c r="Z5"/>
  <c r="Y5"/>
  <c r="X5"/>
  <c r="W5"/>
  <c r="Z46" i="19"/>
  <c r="Y46"/>
  <c r="X46"/>
  <c r="W46"/>
  <c r="Z45"/>
  <c r="Y45"/>
  <c r="X45"/>
  <c r="W45"/>
  <c r="Z44"/>
  <c r="Y44"/>
  <c r="X44"/>
  <c r="W44"/>
  <c r="Z43"/>
  <c r="Y43"/>
  <c r="X43"/>
  <c r="W43"/>
  <c r="Z42"/>
  <c r="Y42"/>
  <c r="X42"/>
  <c r="W42"/>
  <c r="Z41"/>
  <c r="Y41"/>
  <c r="X41"/>
  <c r="W41"/>
  <c r="Z40"/>
  <c r="Y40"/>
  <c r="X40"/>
  <c r="W40"/>
  <c r="Z39"/>
  <c r="Y39"/>
  <c r="X39"/>
  <c r="W39"/>
  <c r="Z38"/>
  <c r="Y38"/>
  <c r="X38"/>
  <c r="W38"/>
  <c r="Z37"/>
  <c r="Y37"/>
  <c r="X37"/>
  <c r="W37"/>
  <c r="Z36"/>
  <c r="Y36"/>
  <c r="X36"/>
  <c r="W36"/>
  <c r="Z35"/>
  <c r="Y35"/>
  <c r="X35"/>
  <c r="W35"/>
  <c r="Z34"/>
  <c r="Y34"/>
  <c r="X34"/>
  <c r="W34"/>
  <c r="Z33"/>
  <c r="Y33"/>
  <c r="X33"/>
  <c r="W33"/>
  <c r="Z32"/>
  <c r="Y32"/>
  <c r="X32"/>
  <c r="W32"/>
  <c r="Z31"/>
  <c r="Y31"/>
  <c r="X31"/>
  <c r="W31"/>
  <c r="Z30"/>
  <c r="Y30"/>
  <c r="X30"/>
  <c r="W30"/>
  <c r="Z29"/>
  <c r="Y29"/>
  <c r="X29"/>
  <c r="W29"/>
  <c r="Z28"/>
  <c r="Y28"/>
  <c r="X28"/>
  <c r="W28"/>
  <c r="Z27"/>
  <c r="Y27"/>
  <c r="X27"/>
  <c r="W27"/>
  <c r="Z26"/>
  <c r="Y26"/>
  <c r="X26"/>
  <c r="W26"/>
  <c r="Z25"/>
  <c r="Y25"/>
  <c r="X25"/>
  <c r="W25"/>
  <c r="Z24"/>
  <c r="Y24"/>
  <c r="X24"/>
  <c r="W24"/>
  <c r="Z23"/>
  <c r="Y23"/>
  <c r="X23"/>
  <c r="W23"/>
  <c r="Z22"/>
  <c r="Y22"/>
  <c r="X22"/>
  <c r="W22"/>
  <c r="Z21"/>
  <c r="Y21"/>
  <c r="X21"/>
  <c r="W21"/>
  <c r="Z20"/>
  <c r="Y20"/>
  <c r="X20"/>
  <c r="W20"/>
  <c r="Z19"/>
  <c r="Y19"/>
  <c r="X19"/>
  <c r="W19"/>
  <c r="Z18"/>
  <c r="Y18"/>
  <c r="X18"/>
  <c r="W18"/>
  <c r="Z17"/>
  <c r="Y17"/>
  <c r="X17"/>
  <c r="W17"/>
  <c r="Z16"/>
  <c r="Y16"/>
  <c r="X16"/>
  <c r="W16"/>
  <c r="Z15"/>
  <c r="Y15"/>
  <c r="X15"/>
  <c r="W15"/>
  <c r="Z14"/>
  <c r="Y14"/>
  <c r="X14"/>
  <c r="W14"/>
  <c r="Z13"/>
  <c r="Y13"/>
  <c r="X13"/>
  <c r="W13"/>
  <c r="Z12"/>
  <c r="Y12"/>
  <c r="X12"/>
  <c r="W12"/>
  <c r="Z11"/>
  <c r="Y11"/>
  <c r="X11"/>
  <c r="W11"/>
  <c r="Z10"/>
  <c r="Y10"/>
  <c r="X10"/>
  <c r="W10"/>
  <c r="Z9"/>
  <c r="Y9"/>
  <c r="X9"/>
  <c r="W9"/>
  <c r="Z8"/>
  <c r="Y8"/>
  <c r="X8"/>
  <c r="W8"/>
  <c r="Z7"/>
  <c r="Y7"/>
  <c r="X7"/>
  <c r="W7"/>
  <c r="Z6"/>
  <c r="Y6"/>
  <c r="X6"/>
  <c r="W6"/>
  <c r="Z5"/>
  <c r="Y5"/>
  <c r="X5"/>
  <c r="W5"/>
  <c r="Z46" i="18"/>
  <c r="Y46"/>
  <c r="X46"/>
  <c r="W46"/>
  <c r="Z45"/>
  <c r="Y45"/>
  <c r="X45"/>
  <c r="W45"/>
  <c r="Z44"/>
  <c r="Y44"/>
  <c r="X44"/>
  <c r="W44"/>
  <c r="Z43"/>
  <c r="Y43"/>
  <c r="X43"/>
  <c r="W43"/>
  <c r="Z42"/>
  <c r="Y42"/>
  <c r="X42"/>
  <c r="W42"/>
  <c r="Z41"/>
  <c r="Y41"/>
  <c r="X41"/>
  <c r="W41"/>
  <c r="Z40"/>
  <c r="Y40"/>
  <c r="X40"/>
  <c r="W40"/>
  <c r="Z39"/>
  <c r="Y39"/>
  <c r="X39"/>
  <c r="W39"/>
  <c r="Z38"/>
  <c r="Y38"/>
  <c r="X38"/>
  <c r="W38"/>
  <c r="Z37"/>
  <c r="Y37"/>
  <c r="X37"/>
  <c r="W37"/>
  <c r="Z36"/>
  <c r="Y36"/>
  <c r="X36"/>
  <c r="W36"/>
  <c r="Z35"/>
  <c r="Y35"/>
  <c r="X35"/>
  <c r="W35"/>
  <c r="Z34"/>
  <c r="Y34"/>
  <c r="X34"/>
  <c r="W34"/>
  <c r="Z33"/>
  <c r="Y33"/>
  <c r="X33"/>
  <c r="W33"/>
  <c r="Z32"/>
  <c r="Y32"/>
  <c r="X32"/>
  <c r="W32"/>
  <c r="Z31"/>
  <c r="Y31"/>
  <c r="X31"/>
  <c r="W31"/>
  <c r="Z30"/>
  <c r="Y30"/>
  <c r="X30"/>
  <c r="W30"/>
  <c r="Z29"/>
  <c r="Y29"/>
  <c r="X29"/>
  <c r="W29"/>
  <c r="Z28"/>
  <c r="Y28"/>
  <c r="X28"/>
  <c r="W28"/>
  <c r="Z27"/>
  <c r="Y27"/>
  <c r="X27"/>
  <c r="W27"/>
  <c r="Z26"/>
  <c r="Y26"/>
  <c r="X26"/>
  <c r="W26"/>
  <c r="Z25"/>
  <c r="Y25"/>
  <c r="X25"/>
  <c r="W25"/>
  <c r="Z24"/>
  <c r="Y24"/>
  <c r="X24"/>
  <c r="W24"/>
  <c r="Z23"/>
  <c r="Y23"/>
  <c r="X23"/>
  <c r="W23"/>
  <c r="Z22"/>
  <c r="Y22"/>
  <c r="X22"/>
  <c r="W22"/>
  <c r="Z21"/>
  <c r="Y21"/>
  <c r="X21"/>
  <c r="W21"/>
  <c r="Z20"/>
  <c r="Y20"/>
  <c r="X20"/>
  <c r="W20"/>
  <c r="Z19"/>
  <c r="Y19"/>
  <c r="X19"/>
  <c r="W19"/>
  <c r="Z18"/>
  <c r="Y18"/>
  <c r="X18"/>
  <c r="W18"/>
  <c r="Z17"/>
  <c r="Y17"/>
  <c r="X17"/>
  <c r="W17"/>
  <c r="Z16"/>
  <c r="Y16"/>
  <c r="X16"/>
  <c r="W16"/>
  <c r="Z15"/>
  <c r="Y15"/>
  <c r="X15"/>
  <c r="W15"/>
  <c r="Z14"/>
  <c r="Y14"/>
  <c r="X14"/>
  <c r="W14"/>
  <c r="Z13"/>
  <c r="Y13"/>
  <c r="X13"/>
  <c r="W13"/>
  <c r="Z12"/>
  <c r="Y12"/>
  <c r="X12"/>
  <c r="W12"/>
  <c r="Z11"/>
  <c r="Y11"/>
  <c r="X11"/>
  <c r="W11"/>
  <c r="Z10"/>
  <c r="Y10"/>
  <c r="X10"/>
  <c r="W10"/>
  <c r="Z9"/>
  <c r="Y9"/>
  <c r="X9"/>
  <c r="W9"/>
  <c r="Z8"/>
  <c r="Y8"/>
  <c r="X8"/>
  <c r="W8"/>
  <c r="Z7"/>
  <c r="Y7"/>
  <c r="X7"/>
  <c r="W7"/>
  <c r="Z6"/>
  <c r="Y6"/>
  <c r="X6"/>
  <c r="W6"/>
  <c r="Z5"/>
  <c r="Y5"/>
  <c r="X5"/>
  <c r="W5"/>
  <c r="Z46" i="17"/>
  <c r="Y46"/>
  <c r="X46"/>
  <c r="W46"/>
  <c r="Z45"/>
  <c r="Y45"/>
  <c r="X45"/>
  <c r="W45"/>
  <c r="Z44"/>
  <c r="Y44"/>
  <c r="X44"/>
  <c r="W44"/>
  <c r="Z43"/>
  <c r="Y43"/>
  <c r="X43"/>
  <c r="W43"/>
  <c r="Z42"/>
  <c r="Y42"/>
  <c r="X42"/>
  <c r="W42"/>
  <c r="Z41"/>
  <c r="Y41"/>
  <c r="X41"/>
  <c r="W41"/>
  <c r="Z40"/>
  <c r="Y40"/>
  <c r="X40"/>
  <c r="W40"/>
  <c r="Z39"/>
  <c r="Y39"/>
  <c r="X39"/>
  <c r="W39"/>
  <c r="Z38"/>
  <c r="Y38"/>
  <c r="X38"/>
  <c r="W38"/>
  <c r="Z37"/>
  <c r="Y37"/>
  <c r="X37"/>
  <c r="W37"/>
  <c r="Z36"/>
  <c r="Y36"/>
  <c r="X36"/>
  <c r="W36"/>
  <c r="Z35"/>
  <c r="Y35"/>
  <c r="X35"/>
  <c r="W35"/>
  <c r="Z34"/>
  <c r="Y34"/>
  <c r="X34"/>
  <c r="W34"/>
  <c r="Z33"/>
  <c r="Y33"/>
  <c r="X33"/>
  <c r="W33"/>
  <c r="Z32"/>
  <c r="Y32"/>
  <c r="X32"/>
  <c r="W32"/>
  <c r="Z31"/>
  <c r="Y31"/>
  <c r="X31"/>
  <c r="W31"/>
  <c r="Z30"/>
  <c r="Y30"/>
  <c r="X30"/>
  <c r="W30"/>
  <c r="Z29"/>
  <c r="Y29"/>
  <c r="X29"/>
  <c r="W29"/>
  <c r="Z28"/>
  <c r="Y28"/>
  <c r="X28"/>
  <c r="W28"/>
  <c r="Z27"/>
  <c r="Y27"/>
  <c r="X27"/>
  <c r="W27"/>
  <c r="Z26"/>
  <c r="Y26"/>
  <c r="X26"/>
  <c r="W26"/>
  <c r="Z25"/>
  <c r="Y25"/>
  <c r="X25"/>
  <c r="W25"/>
  <c r="Z24"/>
  <c r="Y24"/>
  <c r="X24"/>
  <c r="W24"/>
  <c r="Z23"/>
  <c r="Y23"/>
  <c r="X23"/>
  <c r="W23"/>
  <c r="Z22"/>
  <c r="Y22"/>
  <c r="X22"/>
  <c r="W22"/>
  <c r="Z21"/>
  <c r="Y21"/>
  <c r="X21"/>
  <c r="W21"/>
  <c r="Z20"/>
  <c r="Y20"/>
  <c r="X20"/>
  <c r="W20"/>
  <c r="Z19"/>
  <c r="Y19"/>
  <c r="X19"/>
  <c r="W19"/>
  <c r="Z18"/>
  <c r="Y18"/>
  <c r="X18"/>
  <c r="W18"/>
  <c r="Z17"/>
  <c r="Y17"/>
  <c r="X17"/>
  <c r="W17"/>
  <c r="Z16"/>
  <c r="Y16"/>
  <c r="X16"/>
  <c r="W16"/>
  <c r="Z15"/>
  <c r="Y15"/>
  <c r="X15"/>
  <c r="W15"/>
  <c r="Z14"/>
  <c r="Y14"/>
  <c r="X14"/>
  <c r="W14"/>
  <c r="Z13"/>
  <c r="Y13"/>
  <c r="X13"/>
  <c r="W13"/>
  <c r="Z12"/>
  <c r="Y12"/>
  <c r="X12"/>
  <c r="W12"/>
  <c r="Z11"/>
  <c r="Y11"/>
  <c r="X11"/>
  <c r="W11"/>
  <c r="Z10"/>
  <c r="Y10"/>
  <c r="X10"/>
  <c r="W10"/>
  <c r="Z9"/>
  <c r="Y9"/>
  <c r="X9"/>
  <c r="W9"/>
  <c r="Z8"/>
  <c r="Y8"/>
  <c r="X8"/>
  <c r="W8"/>
  <c r="Z7"/>
  <c r="Y7"/>
  <c r="X7"/>
  <c r="W7"/>
  <c r="Z6"/>
  <c r="Y6"/>
  <c r="X6"/>
  <c r="W6"/>
  <c r="Z5"/>
  <c r="Y5"/>
  <c r="X5"/>
  <c r="W5"/>
  <c r="Z46" i="16"/>
  <c r="Y46"/>
  <c r="X46"/>
  <c r="W46"/>
  <c r="Z45"/>
  <c r="Y45"/>
  <c r="X45"/>
  <c r="W45"/>
  <c r="Z44"/>
  <c r="Y44"/>
  <c r="X44"/>
  <c r="W44"/>
  <c r="Z43"/>
  <c r="Y43"/>
  <c r="X43"/>
  <c r="W43"/>
  <c r="Z42"/>
  <c r="Y42"/>
  <c r="X42"/>
  <c r="W42"/>
  <c r="Z41"/>
  <c r="Y41"/>
  <c r="X41"/>
  <c r="W41"/>
  <c r="Z40"/>
  <c r="Y40"/>
  <c r="X40"/>
  <c r="W40"/>
  <c r="Z39"/>
  <c r="Y39"/>
  <c r="X39"/>
  <c r="W39"/>
  <c r="Z38"/>
  <c r="Y38"/>
  <c r="X38"/>
  <c r="W38"/>
  <c r="Z37"/>
  <c r="Y37"/>
  <c r="X37"/>
  <c r="W37"/>
  <c r="Z36"/>
  <c r="Y36"/>
  <c r="X36"/>
  <c r="W36"/>
  <c r="Z35"/>
  <c r="Y35"/>
  <c r="X35"/>
  <c r="W35"/>
  <c r="Z34"/>
  <c r="Y34"/>
  <c r="X34"/>
  <c r="W34"/>
  <c r="Z33"/>
  <c r="Y33"/>
  <c r="X33"/>
  <c r="W33"/>
  <c r="Z32"/>
  <c r="Y32"/>
  <c r="X32"/>
  <c r="W32"/>
  <c r="Z31"/>
  <c r="Y31"/>
  <c r="X31"/>
  <c r="W31"/>
  <c r="Z30"/>
  <c r="Y30"/>
  <c r="X30"/>
  <c r="W30"/>
  <c r="Z29"/>
  <c r="Y29"/>
  <c r="X29"/>
  <c r="W29"/>
  <c r="Z28"/>
  <c r="Y28"/>
  <c r="X28"/>
  <c r="W28"/>
  <c r="Z27"/>
  <c r="Y27"/>
  <c r="X27"/>
  <c r="W27"/>
  <c r="Z26"/>
  <c r="Y26"/>
  <c r="X26"/>
  <c r="W26"/>
  <c r="Z25"/>
  <c r="Y25"/>
  <c r="X25"/>
  <c r="W25"/>
  <c r="Z24"/>
  <c r="Y24"/>
  <c r="X24"/>
  <c r="W24"/>
  <c r="Z23"/>
  <c r="Y23"/>
  <c r="X23"/>
  <c r="W23"/>
  <c r="Z22"/>
  <c r="Y22"/>
  <c r="X22"/>
  <c r="W22"/>
  <c r="Z21"/>
  <c r="Y21"/>
  <c r="X21"/>
  <c r="W21"/>
  <c r="Z20"/>
  <c r="Y20"/>
  <c r="X20"/>
  <c r="W20"/>
  <c r="Z19"/>
  <c r="Y19"/>
  <c r="X19"/>
  <c r="W19"/>
  <c r="Z18"/>
  <c r="Y18"/>
  <c r="X18"/>
  <c r="W18"/>
  <c r="Z17"/>
  <c r="Y17"/>
  <c r="X17"/>
  <c r="W17"/>
  <c r="Z16"/>
  <c r="Y16"/>
  <c r="X16"/>
  <c r="W16"/>
  <c r="Z15"/>
  <c r="Y15"/>
  <c r="X15"/>
  <c r="W15"/>
  <c r="Z14"/>
  <c r="Y14"/>
  <c r="X14"/>
  <c r="W14"/>
  <c r="Z13"/>
  <c r="Y13"/>
  <c r="X13"/>
  <c r="W13"/>
  <c r="Z12"/>
  <c r="Y12"/>
  <c r="X12"/>
  <c r="W12"/>
  <c r="Z11"/>
  <c r="Y11"/>
  <c r="X11"/>
  <c r="W11"/>
  <c r="Z10"/>
  <c r="Y10"/>
  <c r="X10"/>
  <c r="W10"/>
  <c r="Z9"/>
  <c r="Y9"/>
  <c r="X9"/>
  <c r="W9"/>
  <c r="Z8"/>
  <c r="Y8"/>
  <c r="X8"/>
  <c r="W8"/>
  <c r="Z7"/>
  <c r="Y7"/>
  <c r="X7"/>
  <c r="W7"/>
  <c r="Z6"/>
  <c r="Y6"/>
  <c r="X6"/>
  <c r="W6"/>
  <c r="Z5"/>
  <c r="Y5"/>
  <c r="X5"/>
  <c r="W5"/>
  <c r="Z46" i="15"/>
  <c r="Y46"/>
  <c r="X46"/>
  <c r="W46"/>
  <c r="Z45"/>
  <c r="Y45"/>
  <c r="X45"/>
  <c r="W45"/>
  <c r="Z44"/>
  <c r="Y44"/>
  <c r="X44"/>
  <c r="W44"/>
  <c r="Z43"/>
  <c r="Y43"/>
  <c r="X43"/>
  <c r="W43"/>
  <c r="Z42"/>
  <c r="Y42"/>
  <c r="X42"/>
  <c r="W42"/>
  <c r="Z41"/>
  <c r="Y41"/>
  <c r="X41"/>
  <c r="W41"/>
  <c r="Z40"/>
  <c r="Y40"/>
  <c r="X40"/>
  <c r="W40"/>
  <c r="Z39"/>
  <c r="Y39"/>
  <c r="X39"/>
  <c r="W39"/>
  <c r="Z38"/>
  <c r="Y38"/>
  <c r="X38"/>
  <c r="W38"/>
  <c r="Z37"/>
  <c r="Y37"/>
  <c r="X37"/>
  <c r="W37"/>
  <c r="Z36"/>
  <c r="Y36"/>
  <c r="X36"/>
  <c r="W36"/>
  <c r="Z35"/>
  <c r="Y35"/>
  <c r="X35"/>
  <c r="W35"/>
  <c r="Z34"/>
  <c r="Y34"/>
  <c r="X34"/>
  <c r="W34"/>
  <c r="Z33"/>
  <c r="Y33"/>
  <c r="X33"/>
  <c r="W33"/>
  <c r="Z32"/>
  <c r="Y32"/>
  <c r="X32"/>
  <c r="W32"/>
  <c r="Z31"/>
  <c r="Y31"/>
  <c r="X31"/>
  <c r="W31"/>
  <c r="Z30"/>
  <c r="Y30"/>
  <c r="X30"/>
  <c r="W30"/>
  <c r="Z29"/>
  <c r="Y29"/>
  <c r="X29"/>
  <c r="W29"/>
  <c r="Z28"/>
  <c r="Y28"/>
  <c r="X28"/>
  <c r="W28"/>
  <c r="Z27"/>
  <c r="Y27"/>
  <c r="X27"/>
  <c r="W27"/>
  <c r="Z26"/>
  <c r="Y26"/>
  <c r="X26"/>
  <c r="W26"/>
  <c r="Z25"/>
  <c r="Y25"/>
  <c r="X25"/>
  <c r="W25"/>
  <c r="Z24"/>
  <c r="Y24"/>
  <c r="X24"/>
  <c r="W24"/>
  <c r="Z23"/>
  <c r="Y23"/>
  <c r="X23"/>
  <c r="W23"/>
  <c r="Z22"/>
  <c r="Y22"/>
  <c r="X22"/>
  <c r="W22"/>
  <c r="Z21"/>
  <c r="Y21"/>
  <c r="X21"/>
  <c r="W21"/>
  <c r="Z20"/>
  <c r="Y20"/>
  <c r="X20"/>
  <c r="W20"/>
  <c r="Z19"/>
  <c r="Y19"/>
  <c r="X19"/>
  <c r="W19"/>
  <c r="Z18"/>
  <c r="Y18"/>
  <c r="X18"/>
  <c r="W18"/>
  <c r="Z17"/>
  <c r="Y17"/>
  <c r="X17"/>
  <c r="W17"/>
  <c r="Z16"/>
  <c r="Y16"/>
  <c r="X16"/>
  <c r="W16"/>
  <c r="Z15"/>
  <c r="Y15"/>
  <c r="X15"/>
  <c r="W15"/>
  <c r="Z14"/>
  <c r="Y14"/>
  <c r="X14"/>
  <c r="W14"/>
  <c r="Z13"/>
  <c r="Y13"/>
  <c r="X13"/>
  <c r="W13"/>
  <c r="Z12"/>
  <c r="Y12"/>
  <c r="X12"/>
  <c r="W12"/>
  <c r="Z11"/>
  <c r="Y11"/>
  <c r="X11"/>
  <c r="W11"/>
  <c r="Z10"/>
  <c r="Y10"/>
  <c r="X10"/>
  <c r="W10"/>
  <c r="Z9"/>
  <c r="Y9"/>
  <c r="X9"/>
  <c r="W9"/>
  <c r="Z8"/>
  <c r="Y8"/>
  <c r="X8"/>
  <c r="W8"/>
  <c r="Z7"/>
  <c r="Y7"/>
  <c r="X7"/>
  <c r="W7"/>
  <c r="Z6"/>
  <c r="Y6"/>
  <c r="X6"/>
  <c r="W6"/>
  <c r="Z5"/>
  <c r="Y5"/>
  <c r="X5"/>
  <c r="W5"/>
  <c r="Z45" i="14"/>
  <c r="Y45"/>
  <c r="X45"/>
  <c r="W45"/>
  <c r="Z44"/>
  <c r="Y44"/>
  <c r="X44"/>
  <c r="W44"/>
  <c r="Z43"/>
  <c r="Y43"/>
  <c r="X43"/>
  <c r="W43"/>
  <c r="Z42"/>
  <c r="Y42"/>
  <c r="X42"/>
  <c r="W42"/>
  <c r="Z41"/>
  <c r="Y41"/>
  <c r="X41"/>
  <c r="W41"/>
  <c r="Z40"/>
  <c r="Y40"/>
  <c r="X40"/>
  <c r="W40"/>
  <c r="Z39"/>
  <c r="Y39"/>
  <c r="X39"/>
  <c r="W39"/>
  <c r="Z38"/>
  <c r="Y38"/>
  <c r="X38"/>
  <c r="W38"/>
  <c r="Z37"/>
  <c r="Y37"/>
  <c r="X37"/>
  <c r="W37"/>
  <c r="Z36"/>
  <c r="Y36"/>
  <c r="X36"/>
  <c r="W36"/>
  <c r="Z35"/>
  <c r="Y35"/>
  <c r="X35"/>
  <c r="W35"/>
  <c r="Z34"/>
  <c r="Y34"/>
  <c r="X34"/>
  <c r="W34"/>
  <c r="Z33"/>
  <c r="Y33"/>
  <c r="X33"/>
  <c r="W33"/>
  <c r="Z32"/>
  <c r="Y32"/>
  <c r="X32"/>
  <c r="W32"/>
  <c r="Z31"/>
  <c r="Y31"/>
  <c r="X31"/>
  <c r="W31"/>
  <c r="Z30"/>
  <c r="Y30"/>
  <c r="X30"/>
  <c r="W30"/>
  <c r="Z29"/>
  <c r="Y29"/>
  <c r="X29"/>
  <c r="W29"/>
  <c r="Z28"/>
  <c r="Y28"/>
  <c r="X28"/>
  <c r="W28"/>
  <c r="Z27"/>
  <c r="Y27"/>
  <c r="X27"/>
  <c r="W27"/>
  <c r="Z26"/>
  <c r="Y26"/>
  <c r="X26"/>
  <c r="W26"/>
  <c r="Z25"/>
  <c r="Y25"/>
  <c r="X25"/>
  <c r="W25"/>
  <c r="Z24"/>
  <c r="Y24"/>
  <c r="X24"/>
  <c r="W24"/>
  <c r="Z23"/>
  <c r="Y23"/>
  <c r="X23"/>
  <c r="W23"/>
  <c r="Z22"/>
  <c r="Y22"/>
  <c r="X22"/>
  <c r="W22"/>
  <c r="Z21"/>
  <c r="Y21"/>
  <c r="X21"/>
  <c r="W21"/>
  <c r="Z20"/>
  <c r="Y20"/>
  <c r="X20"/>
  <c r="W20"/>
  <c r="Z19"/>
  <c r="Y19"/>
  <c r="X19"/>
  <c r="W19"/>
  <c r="Z18"/>
  <c r="Y18"/>
  <c r="X18"/>
  <c r="W18"/>
  <c r="Z17"/>
  <c r="Y17"/>
  <c r="X17"/>
  <c r="W17"/>
  <c r="Z16"/>
  <c r="Y16"/>
  <c r="X16"/>
  <c r="W16"/>
  <c r="Z15"/>
  <c r="Y15"/>
  <c r="X15"/>
  <c r="W15"/>
  <c r="Z14"/>
  <c r="Y14"/>
  <c r="X14"/>
  <c r="W14"/>
  <c r="Z13"/>
  <c r="Y13"/>
  <c r="X13"/>
  <c r="W13"/>
  <c r="Z12"/>
  <c r="Y12"/>
  <c r="X12"/>
  <c r="W12"/>
  <c r="Z11"/>
  <c r="Y11"/>
  <c r="X11"/>
  <c r="W11"/>
  <c r="Z10"/>
  <c r="Y10"/>
  <c r="X10"/>
  <c r="W10"/>
  <c r="Z9"/>
  <c r="Y9"/>
  <c r="X9"/>
  <c r="W9"/>
  <c r="Z8"/>
  <c r="Y8"/>
  <c r="X8"/>
  <c r="W8"/>
  <c r="Z7"/>
  <c r="Y7"/>
  <c r="X7"/>
  <c r="W7"/>
  <c r="Z6"/>
  <c r="Y6"/>
  <c r="X6"/>
  <c r="W6"/>
  <c r="Z5"/>
  <c r="Y5"/>
  <c r="X5"/>
  <c r="W5"/>
  <c r="Z4"/>
  <c r="Y4"/>
  <c r="X4"/>
  <c r="W4"/>
  <c r="Z46" i="13"/>
  <c r="Y46"/>
  <c r="X46"/>
  <c r="W46"/>
  <c r="Z45"/>
  <c r="Y45"/>
  <c r="X45"/>
  <c r="W45"/>
  <c r="Z44"/>
  <c r="Y44"/>
  <c r="X44"/>
  <c r="W44"/>
  <c r="Z43"/>
  <c r="Y43"/>
  <c r="X43"/>
  <c r="W43"/>
  <c r="Z42"/>
  <c r="Y42"/>
  <c r="X42"/>
  <c r="W42"/>
  <c r="Z41"/>
  <c r="Y41"/>
  <c r="X41"/>
  <c r="W41"/>
  <c r="Z40"/>
  <c r="Y40"/>
  <c r="X40"/>
  <c r="W40"/>
  <c r="Z39"/>
  <c r="Y39"/>
  <c r="X39"/>
  <c r="W39"/>
  <c r="Z38"/>
  <c r="Y38"/>
  <c r="X38"/>
  <c r="W38"/>
  <c r="Z37"/>
  <c r="Y37"/>
  <c r="X37"/>
  <c r="W37"/>
  <c r="Z36"/>
  <c r="Y36"/>
  <c r="X36"/>
  <c r="W36"/>
  <c r="Z35"/>
  <c r="Y35"/>
  <c r="X35"/>
  <c r="W35"/>
  <c r="Z34"/>
  <c r="Y34"/>
  <c r="X34"/>
  <c r="W34"/>
  <c r="Z33"/>
  <c r="Y33"/>
  <c r="X33"/>
  <c r="W33"/>
  <c r="Z32"/>
  <c r="Y32"/>
  <c r="X32"/>
  <c r="W32"/>
  <c r="Z31"/>
  <c r="Y31"/>
  <c r="X31"/>
  <c r="W31"/>
  <c r="Z30"/>
  <c r="Y30"/>
  <c r="X30"/>
  <c r="W30"/>
  <c r="Z29"/>
  <c r="Y29"/>
  <c r="X29"/>
  <c r="W29"/>
  <c r="Z28"/>
  <c r="Y28"/>
  <c r="X28"/>
  <c r="W28"/>
  <c r="Z27"/>
  <c r="Y27"/>
  <c r="X27"/>
  <c r="W27"/>
  <c r="Z26"/>
  <c r="Y26"/>
  <c r="X26"/>
  <c r="W26"/>
  <c r="Z25"/>
  <c r="Y25"/>
  <c r="X25"/>
  <c r="W25"/>
  <c r="Z24"/>
  <c r="Y24"/>
  <c r="X24"/>
  <c r="W24"/>
  <c r="Z23"/>
  <c r="Y23"/>
  <c r="X23"/>
  <c r="W23"/>
  <c r="Z22"/>
  <c r="Y22"/>
  <c r="X22"/>
  <c r="W22"/>
  <c r="Z21"/>
  <c r="Y21"/>
  <c r="X21"/>
  <c r="W21"/>
  <c r="Z20"/>
  <c r="Y20"/>
  <c r="X20"/>
  <c r="W20"/>
  <c r="Z19"/>
  <c r="Y19"/>
  <c r="X19"/>
  <c r="W19"/>
  <c r="Z18"/>
  <c r="Y18"/>
  <c r="X18"/>
  <c r="W18"/>
  <c r="Z17"/>
  <c r="Y17"/>
  <c r="X17"/>
  <c r="W17"/>
  <c r="Z16"/>
  <c r="Y16"/>
  <c r="X16"/>
  <c r="W16"/>
  <c r="Z15"/>
  <c r="Y15"/>
  <c r="X15"/>
  <c r="W15"/>
  <c r="Z14"/>
  <c r="Y14"/>
  <c r="X14"/>
  <c r="W14"/>
  <c r="Z13"/>
  <c r="Y13"/>
  <c r="X13"/>
  <c r="W13"/>
  <c r="Z12"/>
  <c r="Y12"/>
  <c r="X12"/>
  <c r="W12"/>
  <c r="Z11"/>
  <c r="Y11"/>
  <c r="X11"/>
  <c r="W11"/>
  <c r="Z10"/>
  <c r="Y10"/>
  <c r="X10"/>
  <c r="W10"/>
  <c r="Z9"/>
  <c r="Y9"/>
  <c r="X9"/>
  <c r="W9"/>
  <c r="Z8"/>
  <c r="Y8"/>
  <c r="X8"/>
  <c r="W8"/>
  <c r="Z7"/>
  <c r="Y7"/>
  <c r="X7"/>
  <c r="W7"/>
  <c r="Z6"/>
  <c r="Y6"/>
  <c r="X6"/>
  <c r="W6"/>
  <c r="Z5"/>
  <c r="Y5"/>
  <c r="X5"/>
  <c r="W5"/>
  <c r="Z45" i="12"/>
  <c r="Y45"/>
  <c r="X45"/>
  <c r="W45"/>
  <c r="Z44"/>
  <c r="Y44"/>
  <c r="X44"/>
  <c r="W44"/>
  <c r="Z43"/>
  <c r="Y43"/>
  <c r="X43"/>
  <c r="W43"/>
  <c r="Z42"/>
  <c r="Y42"/>
  <c r="X42"/>
  <c r="W42"/>
  <c r="Z41"/>
  <c r="Y41"/>
  <c r="X41"/>
  <c r="W41"/>
  <c r="Z40"/>
  <c r="Y40"/>
  <c r="X40"/>
  <c r="W40"/>
  <c r="Z39"/>
  <c r="Y39"/>
  <c r="X39"/>
  <c r="W39"/>
  <c r="Z38"/>
  <c r="Y38"/>
  <c r="X38"/>
  <c r="W38"/>
  <c r="Z37"/>
  <c r="Y37"/>
  <c r="X37"/>
  <c r="W37"/>
  <c r="Z36"/>
  <c r="Y36"/>
  <c r="X36"/>
  <c r="W36"/>
  <c r="Z35"/>
  <c r="Y35"/>
  <c r="X35"/>
  <c r="W35"/>
  <c r="Z34"/>
  <c r="Y34"/>
  <c r="X34"/>
  <c r="W34"/>
  <c r="Z33"/>
  <c r="Y33"/>
  <c r="X33"/>
  <c r="W33"/>
  <c r="Z32"/>
  <c r="Y32"/>
  <c r="X32"/>
  <c r="W32"/>
  <c r="Z31"/>
  <c r="Y31"/>
  <c r="X31"/>
  <c r="W31"/>
  <c r="Z30"/>
  <c r="Y30"/>
  <c r="X30"/>
  <c r="W30"/>
  <c r="Z29"/>
  <c r="Y29"/>
  <c r="X29"/>
  <c r="W29"/>
  <c r="Z28"/>
  <c r="Y28"/>
  <c r="X28"/>
  <c r="W28"/>
  <c r="Z27"/>
  <c r="Y27"/>
  <c r="X27"/>
  <c r="W27"/>
  <c r="Z26"/>
  <c r="Y26"/>
  <c r="X26"/>
  <c r="W26"/>
  <c r="Z25"/>
  <c r="Y25"/>
  <c r="X25"/>
  <c r="W25"/>
  <c r="Z24"/>
  <c r="Y24"/>
  <c r="X24"/>
  <c r="W24"/>
  <c r="Z23"/>
  <c r="Y23"/>
  <c r="X23"/>
  <c r="W23"/>
  <c r="Z22"/>
  <c r="Y22"/>
  <c r="X22"/>
  <c r="W22"/>
  <c r="Z21"/>
  <c r="Y21"/>
  <c r="X21"/>
  <c r="W21"/>
  <c r="Z20"/>
  <c r="Y20"/>
  <c r="X20"/>
  <c r="W20"/>
  <c r="Z19"/>
  <c r="Y19"/>
  <c r="X19"/>
  <c r="W19"/>
  <c r="Z18"/>
  <c r="Y18"/>
  <c r="X18"/>
  <c r="W18"/>
  <c r="Z17"/>
  <c r="Y17"/>
  <c r="X17"/>
  <c r="W17"/>
  <c r="Z16"/>
  <c r="Y16"/>
  <c r="X16"/>
  <c r="W16"/>
  <c r="Z15"/>
  <c r="Y15"/>
  <c r="X15"/>
  <c r="W15"/>
  <c r="Z14"/>
  <c r="Y14"/>
  <c r="X14"/>
  <c r="W14"/>
  <c r="Z13"/>
  <c r="Y13"/>
  <c r="X13"/>
  <c r="W13"/>
  <c r="Z12"/>
  <c r="Y12"/>
  <c r="X12"/>
  <c r="W12"/>
  <c r="Z11"/>
  <c r="Y11"/>
  <c r="X11"/>
  <c r="W11"/>
  <c r="Z10"/>
  <c r="Y10"/>
  <c r="X10"/>
  <c r="W10"/>
  <c r="Z9"/>
  <c r="Y9"/>
  <c r="X9"/>
  <c r="W9"/>
  <c r="Z8"/>
  <c r="Y8"/>
  <c r="X8"/>
  <c r="W8"/>
  <c r="Z7"/>
  <c r="Y7"/>
  <c r="X7"/>
  <c r="W7"/>
  <c r="Z6"/>
  <c r="Y6"/>
  <c r="X6"/>
  <c r="W6"/>
  <c r="Z5"/>
  <c r="Y5"/>
  <c r="X5"/>
  <c r="W5"/>
  <c r="Z4"/>
  <c r="Y4"/>
  <c r="X4"/>
  <c r="W4"/>
  <c r="Z46" i="11"/>
  <c r="Y46"/>
  <c r="X46"/>
  <c r="W46"/>
  <c r="Z45"/>
  <c r="Y45"/>
  <c r="X45"/>
  <c r="W45"/>
  <c r="Z44"/>
  <c r="Y44"/>
  <c r="X44"/>
  <c r="W44"/>
  <c r="Z43"/>
  <c r="Y43"/>
  <c r="X43"/>
  <c r="W43"/>
  <c r="Z42"/>
  <c r="Y42"/>
  <c r="X42"/>
  <c r="W42"/>
  <c r="Z41"/>
  <c r="Y41"/>
  <c r="X41"/>
  <c r="W41"/>
  <c r="Z40"/>
  <c r="Y40"/>
  <c r="X40"/>
  <c r="W40"/>
  <c r="Z39"/>
  <c r="Y39"/>
  <c r="X39"/>
  <c r="W39"/>
  <c r="Z38"/>
  <c r="Y38"/>
  <c r="X38"/>
  <c r="W38"/>
  <c r="Z37"/>
  <c r="Y37"/>
  <c r="X37"/>
  <c r="W37"/>
  <c r="Z36"/>
  <c r="Y36"/>
  <c r="X36"/>
  <c r="W36"/>
  <c r="Z35"/>
  <c r="Y35"/>
  <c r="X35"/>
  <c r="W35"/>
  <c r="Z34"/>
  <c r="Y34"/>
  <c r="X34"/>
  <c r="W34"/>
  <c r="Z33"/>
  <c r="Y33"/>
  <c r="X33"/>
  <c r="W33"/>
  <c r="Z32"/>
  <c r="Y32"/>
  <c r="X32"/>
  <c r="W32"/>
  <c r="Z31"/>
  <c r="Y31"/>
  <c r="X31"/>
  <c r="W31"/>
  <c r="Z30"/>
  <c r="Y30"/>
  <c r="X30"/>
  <c r="W30"/>
  <c r="Z29"/>
  <c r="Y29"/>
  <c r="X29"/>
  <c r="W29"/>
  <c r="Z28"/>
  <c r="Y28"/>
  <c r="X28"/>
  <c r="W28"/>
  <c r="Z27"/>
  <c r="Y27"/>
  <c r="X27"/>
  <c r="W27"/>
  <c r="Z26"/>
  <c r="Y26"/>
  <c r="X26"/>
  <c r="W26"/>
  <c r="Z25"/>
  <c r="Y25"/>
  <c r="X25"/>
  <c r="W25"/>
  <c r="Z24"/>
  <c r="Y24"/>
  <c r="X24"/>
  <c r="W24"/>
  <c r="Z23"/>
  <c r="Y23"/>
  <c r="X23"/>
  <c r="W23"/>
  <c r="Z22"/>
  <c r="Y22"/>
  <c r="X22"/>
  <c r="W22"/>
  <c r="Z21"/>
  <c r="Y21"/>
  <c r="X21"/>
  <c r="W21"/>
  <c r="Z20"/>
  <c r="Y20"/>
  <c r="X20"/>
  <c r="W20"/>
  <c r="Z19"/>
  <c r="Y19"/>
  <c r="X19"/>
  <c r="W19"/>
  <c r="Z18"/>
  <c r="Y18"/>
  <c r="X18"/>
  <c r="W18"/>
  <c r="Z17"/>
  <c r="Y17"/>
  <c r="X17"/>
  <c r="W17"/>
  <c r="Z16"/>
  <c r="Y16"/>
  <c r="X16"/>
  <c r="W16"/>
  <c r="Z15"/>
  <c r="Y15"/>
  <c r="X15"/>
  <c r="W15"/>
  <c r="Z14"/>
  <c r="Y14"/>
  <c r="X14"/>
  <c r="W14"/>
  <c r="Z13"/>
  <c r="Y13"/>
  <c r="X13"/>
  <c r="W13"/>
  <c r="Z12"/>
  <c r="Y12"/>
  <c r="X12"/>
  <c r="W12"/>
  <c r="Z11"/>
  <c r="Y11"/>
  <c r="X11"/>
  <c r="W11"/>
  <c r="Z10"/>
  <c r="Y10"/>
  <c r="X10"/>
  <c r="W10"/>
  <c r="Z9"/>
  <c r="Y9"/>
  <c r="X9"/>
  <c r="W9"/>
  <c r="Z8"/>
  <c r="Y8"/>
  <c r="X8"/>
  <c r="W8"/>
  <c r="Z7"/>
  <c r="Y7"/>
  <c r="X7"/>
  <c r="W7"/>
  <c r="Z6"/>
  <c r="Y6"/>
  <c r="X6"/>
  <c r="W6"/>
  <c r="Z5"/>
  <c r="Y5"/>
  <c r="X5"/>
  <c r="W5"/>
  <c r="Z46" i="10"/>
  <c r="Y46"/>
  <c r="X46"/>
  <c r="W46"/>
  <c r="Z45"/>
  <c r="Y45"/>
  <c r="X45"/>
  <c r="W45"/>
  <c r="Z44"/>
  <c r="Y44"/>
  <c r="X44"/>
  <c r="W44"/>
  <c r="Z43"/>
  <c r="Y43"/>
  <c r="X43"/>
  <c r="W43"/>
  <c r="Z42"/>
  <c r="Y42"/>
  <c r="X42"/>
  <c r="W42"/>
  <c r="Z41"/>
  <c r="Y41"/>
  <c r="X41"/>
  <c r="W41"/>
  <c r="Z40"/>
  <c r="Y40"/>
  <c r="X40"/>
  <c r="W40"/>
  <c r="Z39"/>
  <c r="Y39"/>
  <c r="X39"/>
  <c r="W39"/>
  <c r="Z38"/>
  <c r="Y38"/>
  <c r="X38"/>
  <c r="W38"/>
  <c r="Z37"/>
  <c r="Y37"/>
  <c r="X37"/>
  <c r="W37"/>
  <c r="Z36"/>
  <c r="Y36"/>
  <c r="X36"/>
  <c r="W36"/>
  <c r="Z35"/>
  <c r="Y35"/>
  <c r="X35"/>
  <c r="W35"/>
  <c r="Z34"/>
  <c r="Y34"/>
  <c r="X34"/>
  <c r="W34"/>
  <c r="Z33"/>
  <c r="Y33"/>
  <c r="X33"/>
  <c r="W33"/>
  <c r="Z32"/>
  <c r="Y32"/>
  <c r="X32"/>
  <c r="W32"/>
  <c r="Z31"/>
  <c r="Y31"/>
  <c r="X31"/>
  <c r="W31"/>
  <c r="Z30"/>
  <c r="Y30"/>
  <c r="X30"/>
  <c r="W30"/>
  <c r="Z29"/>
  <c r="Y29"/>
  <c r="X29"/>
  <c r="W29"/>
  <c r="Z28"/>
  <c r="Y28"/>
  <c r="X28"/>
  <c r="W28"/>
  <c r="Z27"/>
  <c r="Y27"/>
  <c r="X27"/>
  <c r="W27"/>
  <c r="Z26"/>
  <c r="Y26"/>
  <c r="X26"/>
  <c r="W26"/>
  <c r="Z25"/>
  <c r="Y25"/>
  <c r="X25"/>
  <c r="W25"/>
  <c r="Z24"/>
  <c r="Y24"/>
  <c r="X24"/>
  <c r="W24"/>
  <c r="Z23"/>
  <c r="Y23"/>
  <c r="X23"/>
  <c r="W23"/>
  <c r="Z22"/>
  <c r="Y22"/>
  <c r="X22"/>
  <c r="W22"/>
  <c r="Z21"/>
  <c r="Y21"/>
  <c r="X21"/>
  <c r="W21"/>
  <c r="Z20"/>
  <c r="Y20"/>
  <c r="X20"/>
  <c r="W20"/>
  <c r="Z19"/>
  <c r="Y19"/>
  <c r="X19"/>
  <c r="W19"/>
  <c r="Z18"/>
  <c r="Y18"/>
  <c r="X18"/>
  <c r="W18"/>
  <c r="Z17"/>
  <c r="Y17"/>
  <c r="X17"/>
  <c r="W17"/>
  <c r="Z16"/>
  <c r="Y16"/>
  <c r="X16"/>
  <c r="W16"/>
  <c r="Z15"/>
  <c r="Y15"/>
  <c r="X15"/>
  <c r="W15"/>
  <c r="Z14"/>
  <c r="Y14"/>
  <c r="X14"/>
  <c r="W14"/>
  <c r="Z13"/>
  <c r="Y13"/>
  <c r="X13"/>
  <c r="W13"/>
  <c r="Z12"/>
  <c r="Y12"/>
  <c r="X12"/>
  <c r="W12"/>
  <c r="Z11"/>
  <c r="Y11"/>
  <c r="X11"/>
  <c r="W11"/>
  <c r="Z10"/>
  <c r="Y10"/>
  <c r="X10"/>
  <c r="W10"/>
  <c r="Z9"/>
  <c r="Y9"/>
  <c r="X9"/>
  <c r="W9"/>
  <c r="Z8"/>
  <c r="Y8"/>
  <c r="X8"/>
  <c r="W8"/>
  <c r="Z7"/>
  <c r="Y7"/>
  <c r="X7"/>
  <c r="W7"/>
  <c r="Z6"/>
  <c r="Y6"/>
  <c r="X6"/>
  <c r="W6"/>
  <c r="Z5"/>
  <c r="Y5"/>
  <c r="X5"/>
  <c r="W5"/>
  <c r="Z46" i="9"/>
  <c r="Y46"/>
  <c r="X46"/>
  <c r="W46"/>
  <c r="Z45"/>
  <c r="Y45"/>
  <c r="X45"/>
  <c r="W45"/>
  <c r="Z44"/>
  <c r="Y44"/>
  <c r="X44"/>
  <c r="W44"/>
  <c r="Z43"/>
  <c r="Y43"/>
  <c r="X43"/>
  <c r="W43"/>
  <c r="Z42"/>
  <c r="Y42"/>
  <c r="X42"/>
  <c r="W42"/>
  <c r="Z41"/>
  <c r="Y41"/>
  <c r="X41"/>
  <c r="W41"/>
  <c r="Z40"/>
  <c r="Y40"/>
  <c r="X40"/>
  <c r="W40"/>
  <c r="Z39"/>
  <c r="Y39"/>
  <c r="X39"/>
  <c r="W39"/>
  <c r="Z38"/>
  <c r="Y38"/>
  <c r="X38"/>
  <c r="W38"/>
  <c r="Z37"/>
  <c r="Y37"/>
  <c r="X37"/>
  <c r="W37"/>
  <c r="Z36"/>
  <c r="Y36"/>
  <c r="X36"/>
  <c r="W36"/>
  <c r="Z35"/>
  <c r="Y35"/>
  <c r="X35"/>
  <c r="W35"/>
  <c r="Z34"/>
  <c r="Y34"/>
  <c r="X34"/>
  <c r="W34"/>
  <c r="Z33"/>
  <c r="Y33"/>
  <c r="X33"/>
  <c r="W33"/>
  <c r="Z32"/>
  <c r="Y32"/>
  <c r="X32"/>
  <c r="W32"/>
  <c r="Z31"/>
  <c r="Y31"/>
  <c r="X31"/>
  <c r="W31"/>
  <c r="Z30"/>
  <c r="Y30"/>
  <c r="X30"/>
  <c r="W30"/>
  <c r="Z29"/>
  <c r="Y29"/>
  <c r="X29"/>
  <c r="W29"/>
  <c r="Z28"/>
  <c r="Y28"/>
  <c r="X28"/>
  <c r="W28"/>
  <c r="Z27"/>
  <c r="Y27"/>
  <c r="X27"/>
  <c r="W27"/>
  <c r="Z26"/>
  <c r="Y26"/>
  <c r="X26"/>
  <c r="W26"/>
  <c r="Z25"/>
  <c r="Y25"/>
  <c r="X25"/>
  <c r="W25"/>
  <c r="Z24"/>
  <c r="Y24"/>
  <c r="X24"/>
  <c r="W24"/>
  <c r="Z23"/>
  <c r="Y23"/>
  <c r="X23"/>
  <c r="W23"/>
  <c r="Z22"/>
  <c r="Y22"/>
  <c r="X22"/>
  <c r="W22"/>
  <c r="Z21"/>
  <c r="Y21"/>
  <c r="X21"/>
  <c r="W21"/>
  <c r="Z20"/>
  <c r="Y20"/>
  <c r="X20"/>
  <c r="W20"/>
  <c r="Z19"/>
  <c r="Y19"/>
  <c r="X19"/>
  <c r="W19"/>
  <c r="Z18"/>
  <c r="Y18"/>
  <c r="X18"/>
  <c r="W18"/>
  <c r="Z17"/>
  <c r="Y17"/>
  <c r="X17"/>
  <c r="W17"/>
  <c r="Z16"/>
  <c r="Y16"/>
  <c r="X16"/>
  <c r="W16"/>
  <c r="Z15"/>
  <c r="Y15"/>
  <c r="X15"/>
  <c r="W15"/>
  <c r="Z14"/>
  <c r="Y14"/>
  <c r="X14"/>
  <c r="W14"/>
  <c r="Z13"/>
  <c r="Y13"/>
  <c r="X13"/>
  <c r="W13"/>
  <c r="Z12"/>
  <c r="Y12"/>
  <c r="X12"/>
  <c r="W12"/>
  <c r="Z11"/>
  <c r="Y11"/>
  <c r="X11"/>
  <c r="W11"/>
  <c r="Z10"/>
  <c r="Y10"/>
  <c r="X10"/>
  <c r="W10"/>
  <c r="Z9"/>
  <c r="Y9"/>
  <c r="X9"/>
  <c r="W9"/>
  <c r="Z8"/>
  <c r="Y8"/>
  <c r="X8"/>
  <c r="W8"/>
  <c r="Z7"/>
  <c r="Y7"/>
  <c r="X7"/>
  <c r="W7"/>
  <c r="Z6"/>
  <c r="Y6"/>
  <c r="X6"/>
  <c r="W6"/>
  <c r="Z5"/>
  <c r="Y5"/>
  <c r="X5"/>
  <c r="W5"/>
  <c r="Z46" i="8"/>
  <c r="Y46"/>
  <c r="X46"/>
  <c r="W46"/>
  <c r="Z45"/>
  <c r="Y45"/>
  <c r="X45"/>
  <c r="W45"/>
  <c r="Z44"/>
  <c r="Y44"/>
  <c r="X44"/>
  <c r="W44"/>
  <c r="Z43"/>
  <c r="Y43"/>
  <c r="X43"/>
  <c r="W43"/>
  <c r="Z42"/>
  <c r="Y42"/>
  <c r="X42"/>
  <c r="W42"/>
  <c r="Z41"/>
  <c r="Y41"/>
  <c r="X41"/>
  <c r="W41"/>
  <c r="Z40"/>
  <c r="Y40"/>
  <c r="X40"/>
  <c r="W40"/>
  <c r="Z39"/>
  <c r="Y39"/>
  <c r="X39"/>
  <c r="W39"/>
  <c r="Z38"/>
  <c r="Y38"/>
  <c r="X38"/>
  <c r="W38"/>
  <c r="Z37"/>
  <c r="Y37"/>
  <c r="X37"/>
  <c r="W37"/>
  <c r="Z36"/>
  <c r="Y36"/>
  <c r="X36"/>
  <c r="W36"/>
  <c r="Z35"/>
  <c r="Y35"/>
  <c r="X35"/>
  <c r="W35"/>
  <c r="Z34"/>
  <c r="Y34"/>
  <c r="X34"/>
  <c r="W34"/>
  <c r="Z33"/>
  <c r="Y33"/>
  <c r="X33"/>
  <c r="W33"/>
  <c r="Z32"/>
  <c r="Y32"/>
  <c r="X32"/>
  <c r="W32"/>
  <c r="Z31"/>
  <c r="Y31"/>
  <c r="X31"/>
  <c r="W31"/>
  <c r="Z30"/>
  <c r="Y30"/>
  <c r="X30"/>
  <c r="W30"/>
  <c r="Z29"/>
  <c r="Y29"/>
  <c r="X29"/>
  <c r="W29"/>
  <c r="Z28"/>
  <c r="Y28"/>
  <c r="X28"/>
  <c r="W28"/>
  <c r="Z27"/>
  <c r="Y27"/>
  <c r="X27"/>
  <c r="W27"/>
  <c r="Z26"/>
  <c r="Y26"/>
  <c r="X26"/>
  <c r="W26"/>
  <c r="Z25"/>
  <c r="Y25"/>
  <c r="X25"/>
  <c r="W25"/>
  <c r="Z24"/>
  <c r="Y24"/>
  <c r="X24"/>
  <c r="W24"/>
  <c r="Z23"/>
  <c r="Y23"/>
  <c r="X23"/>
  <c r="W23"/>
  <c r="Z22"/>
  <c r="Y22"/>
  <c r="X22"/>
  <c r="W22"/>
  <c r="Z21"/>
  <c r="Y21"/>
  <c r="X21"/>
  <c r="W21"/>
  <c r="Z20"/>
  <c r="Y20"/>
  <c r="X20"/>
  <c r="W20"/>
  <c r="Z19"/>
  <c r="Y19"/>
  <c r="X19"/>
  <c r="W19"/>
  <c r="Z18"/>
  <c r="Y18"/>
  <c r="X18"/>
  <c r="W18"/>
  <c r="Z17"/>
  <c r="Y17"/>
  <c r="X17"/>
  <c r="W17"/>
  <c r="Z16"/>
  <c r="Y16"/>
  <c r="X16"/>
  <c r="W16"/>
  <c r="Z15"/>
  <c r="Y15"/>
  <c r="X15"/>
  <c r="W15"/>
  <c r="Z14"/>
  <c r="Y14"/>
  <c r="X14"/>
  <c r="W14"/>
  <c r="Z13"/>
  <c r="Y13"/>
  <c r="X13"/>
  <c r="W13"/>
  <c r="Z12"/>
  <c r="Y12"/>
  <c r="X12"/>
  <c r="W12"/>
  <c r="Z11"/>
  <c r="Y11"/>
  <c r="X11"/>
  <c r="W11"/>
  <c r="Z10"/>
  <c r="Y10"/>
  <c r="X10"/>
  <c r="W10"/>
  <c r="Z9"/>
  <c r="Y9"/>
  <c r="X9"/>
  <c r="W9"/>
  <c r="Z8"/>
  <c r="Y8"/>
  <c r="X8"/>
  <c r="W8"/>
  <c r="Z7"/>
  <c r="Y7"/>
  <c r="X7"/>
  <c r="W7"/>
  <c r="Z6"/>
  <c r="Y6"/>
  <c r="X6"/>
  <c r="W6"/>
  <c r="Z5"/>
  <c r="Y5"/>
  <c r="X5"/>
  <c r="W5"/>
  <c r="Z45" i="27"/>
  <c r="Y45"/>
  <c r="X45"/>
  <c r="W45"/>
  <c r="Z44"/>
  <c r="Y44"/>
  <c r="X44"/>
  <c r="W44"/>
  <c r="Z43"/>
  <c r="Y43"/>
  <c r="X43"/>
  <c r="W43"/>
  <c r="Z42"/>
  <c r="Y42"/>
  <c r="X42"/>
  <c r="W42"/>
  <c r="Z41"/>
  <c r="Y41"/>
  <c r="X41"/>
  <c r="W41"/>
  <c r="Z40"/>
  <c r="Y40"/>
  <c r="X40"/>
  <c r="W40"/>
  <c r="Z39"/>
  <c r="Y39"/>
  <c r="X39"/>
  <c r="W39"/>
  <c r="Z38"/>
  <c r="Y38"/>
  <c r="X38"/>
  <c r="W38"/>
  <c r="Z37"/>
  <c r="Y37"/>
  <c r="X37"/>
  <c r="W37"/>
  <c r="Z36"/>
  <c r="Y36"/>
  <c r="X36"/>
  <c r="W36"/>
  <c r="Z35"/>
  <c r="Y35"/>
  <c r="X35"/>
  <c r="W35"/>
  <c r="Z34"/>
  <c r="Y34"/>
  <c r="X34"/>
  <c r="W34"/>
  <c r="Z33"/>
  <c r="Y33"/>
  <c r="X33"/>
  <c r="W33"/>
  <c r="Z32"/>
  <c r="Y32"/>
  <c r="X32"/>
  <c r="W32"/>
  <c r="Z31"/>
  <c r="Y31"/>
  <c r="X31"/>
  <c r="W31"/>
  <c r="Z30"/>
  <c r="Y30"/>
  <c r="X30"/>
  <c r="W30"/>
  <c r="Z29"/>
  <c r="Y29"/>
  <c r="X29"/>
  <c r="W29"/>
  <c r="Z28"/>
  <c r="Y28"/>
  <c r="X28"/>
  <c r="W28"/>
  <c r="Z27"/>
  <c r="Y27"/>
  <c r="X27"/>
  <c r="W27"/>
  <c r="Z26"/>
  <c r="Y26"/>
  <c r="X26"/>
  <c r="W26"/>
  <c r="Z25"/>
  <c r="Y25"/>
  <c r="X25"/>
  <c r="W25"/>
  <c r="Z24"/>
  <c r="Y24"/>
  <c r="X24"/>
  <c r="W24"/>
  <c r="Z23"/>
  <c r="Y23"/>
  <c r="X23"/>
  <c r="W23"/>
  <c r="Z22"/>
  <c r="Y22"/>
  <c r="X22"/>
  <c r="W22"/>
  <c r="Z21"/>
  <c r="Y21"/>
  <c r="X21"/>
  <c r="W21"/>
  <c r="Z20"/>
  <c r="Y20"/>
  <c r="X20"/>
  <c r="W20"/>
  <c r="Z19"/>
  <c r="Y19"/>
  <c r="X19"/>
  <c r="W19"/>
  <c r="Z18"/>
  <c r="Y18"/>
  <c r="X18"/>
  <c r="W18"/>
  <c r="Z17"/>
  <c r="Y17"/>
  <c r="X17"/>
  <c r="W17"/>
  <c r="Z16"/>
  <c r="Y16"/>
  <c r="X16"/>
  <c r="W16"/>
  <c r="Z15"/>
  <c r="Y15"/>
  <c r="X15"/>
  <c r="W15"/>
  <c r="Z14"/>
  <c r="Y14"/>
  <c r="X14"/>
  <c r="W14"/>
  <c r="Z13"/>
  <c r="Y13"/>
  <c r="X13"/>
  <c r="W13"/>
  <c r="Z12"/>
  <c r="Y12"/>
  <c r="X12"/>
  <c r="W12"/>
  <c r="Z11"/>
  <c r="Y11"/>
  <c r="X11"/>
  <c r="W11"/>
  <c r="Z10"/>
  <c r="Y10"/>
  <c r="X10"/>
  <c r="W10"/>
  <c r="Z9"/>
  <c r="Y9"/>
  <c r="X9"/>
  <c r="W9"/>
  <c r="Z8"/>
  <c r="Y8"/>
  <c r="X8"/>
  <c r="W8"/>
  <c r="Z7"/>
  <c r="Y7"/>
  <c r="X7"/>
  <c r="W7"/>
  <c r="Z6"/>
  <c r="Y6"/>
  <c r="X6"/>
  <c r="W6"/>
  <c r="Z5"/>
  <c r="Y5"/>
  <c r="X5"/>
  <c r="W5"/>
  <c r="Z4"/>
  <c r="Y4"/>
  <c r="X4"/>
  <c r="W4"/>
  <c r="Z45" i="7"/>
  <c r="Y45"/>
  <c r="X45"/>
  <c r="W45"/>
  <c r="Z44"/>
  <c r="Y44"/>
  <c r="X44"/>
  <c r="W44"/>
  <c r="Z43"/>
  <c r="Y43"/>
  <c r="X43"/>
  <c r="W43"/>
  <c r="Z42"/>
  <c r="Y42"/>
  <c r="X42"/>
  <c r="W42"/>
  <c r="Z41"/>
  <c r="Y41"/>
  <c r="X41"/>
  <c r="W41"/>
  <c r="Z40"/>
  <c r="Y40"/>
  <c r="X40"/>
  <c r="W40"/>
  <c r="Z39"/>
  <c r="Y39"/>
  <c r="X39"/>
  <c r="W39"/>
  <c r="Z38"/>
  <c r="Y38"/>
  <c r="X38"/>
  <c r="W38"/>
  <c r="Z37"/>
  <c r="Y37"/>
  <c r="X37"/>
  <c r="W37"/>
  <c r="Z36"/>
  <c r="Y36"/>
  <c r="X36"/>
  <c r="W36"/>
  <c r="Z35"/>
  <c r="Y35"/>
  <c r="X35"/>
  <c r="W35"/>
  <c r="Z34"/>
  <c r="Y34"/>
  <c r="X34"/>
  <c r="W34"/>
  <c r="Z33"/>
  <c r="Y33"/>
  <c r="X33"/>
  <c r="W33"/>
  <c r="Z32"/>
  <c r="Y32"/>
  <c r="X32"/>
  <c r="W32"/>
  <c r="Z31"/>
  <c r="Y31"/>
  <c r="X31"/>
  <c r="W31"/>
  <c r="Z30"/>
  <c r="Y30"/>
  <c r="X30"/>
  <c r="W30"/>
  <c r="Z29"/>
  <c r="Y29"/>
  <c r="X29"/>
  <c r="W29"/>
  <c r="Z28"/>
  <c r="Y28"/>
  <c r="X28"/>
  <c r="W28"/>
  <c r="Z27"/>
  <c r="Y27"/>
  <c r="X27"/>
  <c r="W27"/>
  <c r="Z26"/>
  <c r="Y26"/>
  <c r="X26"/>
  <c r="W26"/>
  <c r="Z25"/>
  <c r="Y25"/>
  <c r="X25"/>
  <c r="W25"/>
  <c r="Z24"/>
  <c r="Y24"/>
  <c r="X24"/>
  <c r="W24"/>
  <c r="Z23"/>
  <c r="Y23"/>
  <c r="X23"/>
  <c r="W23"/>
  <c r="Z22"/>
  <c r="Y22"/>
  <c r="X22"/>
  <c r="W22"/>
  <c r="Z21"/>
  <c r="Y21"/>
  <c r="X21"/>
  <c r="W21"/>
  <c r="Z20"/>
  <c r="Y20"/>
  <c r="X20"/>
  <c r="W20"/>
  <c r="Z19"/>
  <c r="Y19"/>
  <c r="X19"/>
  <c r="W19"/>
  <c r="Z18"/>
  <c r="Y18"/>
  <c r="X18"/>
  <c r="W18"/>
  <c r="Z17"/>
  <c r="Y17"/>
  <c r="X17"/>
  <c r="W17"/>
  <c r="Z16"/>
  <c r="Y16"/>
  <c r="X16"/>
  <c r="W16"/>
  <c r="Z15"/>
  <c r="Y15"/>
  <c r="X15"/>
  <c r="W15"/>
  <c r="Z14"/>
  <c r="Y14"/>
  <c r="X14"/>
  <c r="W14"/>
  <c r="Z13"/>
  <c r="Y13"/>
  <c r="X13"/>
  <c r="W13"/>
  <c r="Z12"/>
  <c r="Y12"/>
  <c r="X12"/>
  <c r="W12"/>
  <c r="Z11"/>
  <c r="Y11"/>
  <c r="X11"/>
  <c r="W11"/>
  <c r="Z10"/>
  <c r="Y10"/>
  <c r="X10"/>
  <c r="W10"/>
  <c r="Z9"/>
  <c r="Y9"/>
  <c r="X9"/>
  <c r="W9"/>
  <c r="Z8"/>
  <c r="Y8"/>
  <c r="X8"/>
  <c r="W8"/>
  <c r="Z7"/>
  <c r="Y7"/>
  <c r="X7"/>
  <c r="W7"/>
  <c r="Z6"/>
  <c r="Y6"/>
  <c r="X6"/>
  <c r="W6"/>
  <c r="Z5"/>
  <c r="Y5"/>
  <c r="X5"/>
  <c r="W5"/>
  <c r="Z4"/>
  <c r="Y4"/>
  <c r="X4"/>
  <c r="W4"/>
  <c r="Z45" i="6"/>
  <c r="Y45"/>
  <c r="X45"/>
  <c r="W45"/>
  <c r="Z44"/>
  <c r="Y44"/>
  <c r="X44"/>
  <c r="W44"/>
  <c r="Z43"/>
  <c r="Y43"/>
  <c r="X43"/>
  <c r="W43"/>
  <c r="Z42"/>
  <c r="Y42"/>
  <c r="X42"/>
  <c r="W42"/>
  <c r="Z41"/>
  <c r="Y41"/>
  <c r="X41"/>
  <c r="W41"/>
  <c r="Z40"/>
  <c r="Y40"/>
  <c r="X40"/>
  <c r="W40"/>
  <c r="Z39"/>
  <c r="Y39"/>
  <c r="X39"/>
  <c r="W39"/>
  <c r="Z38"/>
  <c r="Y38"/>
  <c r="X38"/>
  <c r="W38"/>
  <c r="Z37"/>
  <c r="Y37"/>
  <c r="X37"/>
  <c r="W37"/>
  <c r="Z36"/>
  <c r="Y36"/>
  <c r="X36"/>
  <c r="W36"/>
  <c r="Z35"/>
  <c r="Y35"/>
  <c r="X35"/>
  <c r="W35"/>
  <c r="Z34"/>
  <c r="Y34"/>
  <c r="X34"/>
  <c r="W34"/>
  <c r="Z33"/>
  <c r="Y33"/>
  <c r="X33"/>
  <c r="W33"/>
  <c r="Z32"/>
  <c r="Y32"/>
  <c r="X32"/>
  <c r="W32"/>
  <c r="Z31"/>
  <c r="Y31"/>
  <c r="X31"/>
  <c r="W31"/>
  <c r="Z30"/>
  <c r="Y30"/>
  <c r="X30"/>
  <c r="W30"/>
  <c r="Z29"/>
  <c r="Y29"/>
  <c r="X29"/>
  <c r="W29"/>
  <c r="Z28"/>
  <c r="Y28"/>
  <c r="X28"/>
  <c r="W28"/>
  <c r="Z27"/>
  <c r="Y27"/>
  <c r="X27"/>
  <c r="W27"/>
  <c r="Z26"/>
  <c r="Y26"/>
  <c r="X26"/>
  <c r="W26"/>
  <c r="Z25"/>
  <c r="Y25"/>
  <c r="X25"/>
  <c r="W25"/>
  <c r="Z24"/>
  <c r="Y24"/>
  <c r="X24"/>
  <c r="W24"/>
  <c r="Z23"/>
  <c r="Y23"/>
  <c r="X23"/>
  <c r="W23"/>
  <c r="Z22"/>
  <c r="Y22"/>
  <c r="X22"/>
  <c r="W22"/>
  <c r="Z21"/>
  <c r="Y21"/>
  <c r="X21"/>
  <c r="W21"/>
  <c r="Z20"/>
  <c r="Y20"/>
  <c r="X20"/>
  <c r="W20"/>
  <c r="Z19"/>
  <c r="Y19"/>
  <c r="X19"/>
  <c r="W19"/>
  <c r="Z18"/>
  <c r="Y18"/>
  <c r="X18"/>
  <c r="W18"/>
  <c r="Z17"/>
  <c r="Y17"/>
  <c r="X17"/>
  <c r="W17"/>
  <c r="Z16"/>
  <c r="Y16"/>
  <c r="X16"/>
  <c r="W16"/>
  <c r="Z15"/>
  <c r="Y15"/>
  <c r="X15"/>
  <c r="W15"/>
  <c r="Z14"/>
  <c r="Y14"/>
  <c r="X14"/>
  <c r="W14"/>
  <c r="Z13"/>
  <c r="Y13"/>
  <c r="X13"/>
  <c r="W13"/>
  <c r="Z12"/>
  <c r="Y12"/>
  <c r="X12"/>
  <c r="W12"/>
  <c r="Z11"/>
  <c r="Y11"/>
  <c r="X11"/>
  <c r="W11"/>
  <c r="Z10"/>
  <c r="Y10"/>
  <c r="X10"/>
  <c r="W10"/>
  <c r="Z9"/>
  <c r="Y9"/>
  <c r="X9"/>
  <c r="W9"/>
  <c r="Z8"/>
  <c r="Y8"/>
  <c r="X8"/>
  <c r="W8"/>
  <c r="Z7"/>
  <c r="Y7"/>
  <c r="X7"/>
  <c r="W7"/>
  <c r="Z6"/>
  <c r="Y6"/>
  <c r="X6"/>
  <c r="W6"/>
  <c r="Z5"/>
  <c r="Y5"/>
  <c r="X5"/>
  <c r="W5"/>
  <c r="Z4"/>
  <c r="Y4"/>
  <c r="X4"/>
  <c r="W4"/>
  <c r="Z45" i="5"/>
  <c r="Y45"/>
  <c r="X45"/>
  <c r="W45"/>
  <c r="Z44"/>
  <c r="Y44"/>
  <c r="X44"/>
  <c r="W44"/>
  <c r="Z43"/>
  <c r="Y43"/>
  <c r="X43"/>
  <c r="W43"/>
  <c r="Z42"/>
  <c r="Y42"/>
  <c r="X42"/>
  <c r="W42"/>
  <c r="Z41"/>
  <c r="Y41"/>
  <c r="X41"/>
  <c r="W41"/>
  <c r="Z40"/>
  <c r="Y40"/>
  <c r="X40"/>
  <c r="W40"/>
  <c r="Z39"/>
  <c r="Y39"/>
  <c r="X39"/>
  <c r="W39"/>
  <c r="Z38"/>
  <c r="Y38"/>
  <c r="X38"/>
  <c r="W38"/>
  <c r="Z37"/>
  <c r="Y37"/>
  <c r="X37"/>
  <c r="W37"/>
  <c r="Z36"/>
  <c r="Y36"/>
  <c r="X36"/>
  <c r="W36"/>
  <c r="Z35"/>
  <c r="Y35"/>
  <c r="X35"/>
  <c r="W35"/>
  <c r="Z34"/>
  <c r="Y34"/>
  <c r="X34"/>
  <c r="W34"/>
  <c r="Z33"/>
  <c r="Y33"/>
  <c r="X33"/>
  <c r="W33"/>
  <c r="Z32"/>
  <c r="Y32"/>
  <c r="X32"/>
  <c r="W32"/>
  <c r="Z31"/>
  <c r="Y31"/>
  <c r="X31"/>
  <c r="W31"/>
  <c r="Z30"/>
  <c r="Y30"/>
  <c r="X30"/>
  <c r="W30"/>
  <c r="Z29"/>
  <c r="Y29"/>
  <c r="X29"/>
  <c r="W29"/>
  <c r="Z28"/>
  <c r="Y28"/>
  <c r="X28"/>
  <c r="W28"/>
  <c r="Z27"/>
  <c r="Y27"/>
  <c r="X27"/>
  <c r="W27"/>
  <c r="Z26"/>
  <c r="Y26"/>
  <c r="X26"/>
  <c r="W26"/>
  <c r="Z25"/>
  <c r="Y25"/>
  <c r="X25"/>
  <c r="W25"/>
  <c r="Z24"/>
  <c r="Y24"/>
  <c r="X24"/>
  <c r="W24"/>
  <c r="Z23"/>
  <c r="Y23"/>
  <c r="X23"/>
  <c r="W23"/>
  <c r="Z22"/>
  <c r="Y22"/>
  <c r="X22"/>
  <c r="W22"/>
  <c r="Z21"/>
  <c r="Y21"/>
  <c r="X21"/>
  <c r="W21"/>
  <c r="Z20"/>
  <c r="Y20"/>
  <c r="X20"/>
  <c r="W20"/>
  <c r="Z19"/>
  <c r="Y19"/>
  <c r="X19"/>
  <c r="W19"/>
  <c r="Z18"/>
  <c r="Y18"/>
  <c r="X18"/>
  <c r="W18"/>
  <c r="Z17"/>
  <c r="Y17"/>
  <c r="X17"/>
  <c r="W17"/>
  <c r="Z16"/>
  <c r="Y16"/>
  <c r="X16"/>
  <c r="W16"/>
  <c r="Z15"/>
  <c r="Y15"/>
  <c r="X15"/>
  <c r="W15"/>
  <c r="Z14"/>
  <c r="Y14"/>
  <c r="X14"/>
  <c r="W14"/>
  <c r="Z13"/>
  <c r="Y13"/>
  <c r="X13"/>
  <c r="W13"/>
  <c r="Z12"/>
  <c r="Y12"/>
  <c r="X12"/>
  <c r="W12"/>
  <c r="Z11"/>
  <c r="Y11"/>
  <c r="X11"/>
  <c r="W11"/>
  <c r="Z10"/>
  <c r="Y10"/>
  <c r="X10"/>
  <c r="W10"/>
  <c r="Z9"/>
  <c r="Y9"/>
  <c r="X9"/>
  <c r="W9"/>
  <c r="Z8"/>
  <c r="Y8"/>
  <c r="X8"/>
  <c r="W8"/>
  <c r="Z7"/>
  <c r="Y7"/>
  <c r="X7"/>
  <c r="W7"/>
  <c r="Z6"/>
  <c r="Y6"/>
  <c r="X6"/>
  <c r="W6"/>
  <c r="Z5"/>
  <c r="Y5"/>
  <c r="X5"/>
  <c r="W5"/>
  <c r="Z4"/>
  <c r="Y4"/>
  <c r="X4"/>
  <c r="W4"/>
  <c r="Z46" i="3"/>
  <c r="Y46"/>
  <c r="X46"/>
  <c r="W46"/>
  <c r="Z45"/>
  <c r="Y45"/>
  <c r="X45"/>
  <c r="W45"/>
  <c r="Z44"/>
  <c r="Y44"/>
  <c r="X44"/>
  <c r="W44"/>
  <c r="Z43"/>
  <c r="Y43"/>
  <c r="X43"/>
  <c r="W43"/>
  <c r="Z42"/>
  <c r="Y42"/>
  <c r="X42"/>
  <c r="W42"/>
  <c r="Z41"/>
  <c r="Y41"/>
  <c r="X41"/>
  <c r="W41"/>
  <c r="Z40"/>
  <c r="Y40"/>
  <c r="X40"/>
  <c r="W40"/>
  <c r="Z39"/>
  <c r="Y39"/>
  <c r="X39"/>
  <c r="W39"/>
  <c r="Z38"/>
  <c r="Y38"/>
  <c r="X38"/>
  <c r="W38"/>
  <c r="Z37"/>
  <c r="Y37"/>
  <c r="X37"/>
  <c r="W37"/>
  <c r="Z36"/>
  <c r="Y36"/>
  <c r="X36"/>
  <c r="W36"/>
  <c r="Z35"/>
  <c r="Y35"/>
  <c r="X35"/>
  <c r="W35"/>
  <c r="Z34"/>
  <c r="Y34"/>
  <c r="X34"/>
  <c r="W34"/>
  <c r="Z33"/>
  <c r="Y33"/>
  <c r="X33"/>
  <c r="W33"/>
  <c r="Z32"/>
  <c r="Y32"/>
  <c r="X32"/>
  <c r="W32"/>
  <c r="Z31"/>
  <c r="Y31"/>
  <c r="X31"/>
  <c r="W31"/>
  <c r="Z30"/>
  <c r="Y30"/>
  <c r="X30"/>
  <c r="W30"/>
  <c r="Z29"/>
  <c r="Y29"/>
  <c r="X29"/>
  <c r="W29"/>
  <c r="Z28"/>
  <c r="Y28"/>
  <c r="X28"/>
  <c r="W28"/>
  <c r="Z27"/>
  <c r="Y27"/>
  <c r="X27"/>
  <c r="W27"/>
  <c r="Z26"/>
  <c r="Y26"/>
  <c r="X26"/>
  <c r="W26"/>
  <c r="Z25"/>
  <c r="Y25"/>
  <c r="X25"/>
  <c r="W25"/>
  <c r="Z24"/>
  <c r="Y24"/>
  <c r="X24"/>
  <c r="W24"/>
  <c r="Z23"/>
  <c r="Y23"/>
  <c r="X23"/>
  <c r="W23"/>
  <c r="Z22"/>
  <c r="Y22"/>
  <c r="X22"/>
  <c r="W22"/>
  <c r="Z21"/>
  <c r="Y21"/>
  <c r="X21"/>
  <c r="W21"/>
  <c r="Z20"/>
  <c r="Y20"/>
  <c r="X20"/>
  <c r="W20"/>
  <c r="Z19"/>
  <c r="Y19"/>
  <c r="X19"/>
  <c r="W19"/>
  <c r="Z18"/>
  <c r="Y18"/>
  <c r="X18"/>
  <c r="W18"/>
  <c r="Z17"/>
  <c r="Y17"/>
  <c r="X17"/>
  <c r="W17"/>
  <c r="Z16"/>
  <c r="Y16"/>
  <c r="X16"/>
  <c r="W16"/>
  <c r="Z15"/>
  <c r="Y15"/>
  <c r="X15"/>
  <c r="W15"/>
  <c r="Z14"/>
  <c r="Y14"/>
  <c r="X14"/>
  <c r="W14"/>
  <c r="Z13"/>
  <c r="Y13"/>
  <c r="X13"/>
  <c r="W13"/>
  <c r="Z12"/>
  <c r="Y12"/>
  <c r="X12"/>
  <c r="W12"/>
  <c r="Z11"/>
  <c r="Y11"/>
  <c r="X11"/>
  <c r="W11"/>
  <c r="Z10"/>
  <c r="Y10"/>
  <c r="X10"/>
  <c r="W10"/>
  <c r="Z9"/>
  <c r="Y9"/>
  <c r="X9"/>
  <c r="W9"/>
  <c r="Z8"/>
  <c r="Y8"/>
  <c r="X8"/>
  <c r="W8"/>
  <c r="Z7"/>
  <c r="Y7"/>
  <c r="X7"/>
  <c r="W7"/>
  <c r="Z6"/>
  <c r="Y6"/>
  <c r="X6"/>
  <c r="W6"/>
  <c r="Z5"/>
  <c r="Y5"/>
  <c r="X5"/>
  <c r="W5"/>
  <c r="Z46" i="2"/>
  <c r="Y46"/>
  <c r="X46"/>
  <c r="W46"/>
  <c r="Z45"/>
  <c r="Y45"/>
  <c r="X45"/>
  <c r="W45"/>
  <c r="Z44"/>
  <c r="Y44"/>
  <c r="X44"/>
  <c r="W44"/>
  <c r="Z43"/>
  <c r="Y43"/>
  <c r="X43"/>
  <c r="W43"/>
  <c r="Z42"/>
  <c r="Y42"/>
  <c r="X42"/>
  <c r="W42"/>
  <c r="Z41"/>
  <c r="Y41"/>
  <c r="X41"/>
  <c r="W41"/>
  <c r="Z40"/>
  <c r="Y40"/>
  <c r="X40"/>
  <c r="W40"/>
  <c r="Z39"/>
  <c r="Y39"/>
  <c r="X39"/>
  <c r="W39"/>
  <c r="Z38"/>
  <c r="Y38"/>
  <c r="X38"/>
  <c r="W38"/>
  <c r="Z37"/>
  <c r="Y37"/>
  <c r="X37"/>
  <c r="W37"/>
  <c r="Z36"/>
  <c r="Y36"/>
  <c r="X36"/>
  <c r="W36"/>
  <c r="Z35"/>
  <c r="Y35"/>
  <c r="X35"/>
  <c r="W35"/>
  <c r="Z34"/>
  <c r="Y34"/>
  <c r="X34"/>
  <c r="W34"/>
  <c r="Z33"/>
  <c r="Y33"/>
  <c r="X33"/>
  <c r="W33"/>
  <c r="Z32"/>
  <c r="Y32"/>
  <c r="X32"/>
  <c r="W32"/>
  <c r="Z31"/>
  <c r="Y31"/>
  <c r="X31"/>
  <c r="W31"/>
  <c r="Z30"/>
  <c r="Y30"/>
  <c r="X30"/>
  <c r="W30"/>
  <c r="Z29"/>
  <c r="Y29"/>
  <c r="X29"/>
  <c r="W29"/>
  <c r="Z28"/>
  <c r="Y28"/>
  <c r="X28"/>
  <c r="W28"/>
  <c r="Z27"/>
  <c r="Y27"/>
  <c r="X27"/>
  <c r="W27"/>
  <c r="Z26"/>
  <c r="Y26"/>
  <c r="X26"/>
  <c r="W26"/>
  <c r="Z25"/>
  <c r="Y25"/>
  <c r="X25"/>
  <c r="W25"/>
  <c r="Z24"/>
  <c r="Y24"/>
  <c r="X24"/>
  <c r="W24"/>
  <c r="Z23"/>
  <c r="Y23"/>
  <c r="X23"/>
  <c r="W23"/>
  <c r="Z22"/>
  <c r="Y22"/>
  <c r="X22"/>
  <c r="W22"/>
  <c r="Z21"/>
  <c r="Y21"/>
  <c r="X21"/>
  <c r="W21"/>
  <c r="Z20"/>
  <c r="Y20"/>
  <c r="X20"/>
  <c r="W20"/>
  <c r="Z19"/>
  <c r="Y19"/>
  <c r="X19"/>
  <c r="W19"/>
  <c r="Z18"/>
  <c r="Y18"/>
  <c r="X18"/>
  <c r="W18"/>
  <c r="Z17"/>
  <c r="Y17"/>
  <c r="X17"/>
  <c r="W17"/>
  <c r="Z16"/>
  <c r="Y16"/>
  <c r="X16"/>
  <c r="W16"/>
  <c r="Z15"/>
  <c r="Y15"/>
  <c r="X15"/>
  <c r="W15"/>
  <c r="Z14"/>
  <c r="Y14"/>
  <c r="X14"/>
  <c r="W14"/>
  <c r="Z13"/>
  <c r="Y13"/>
  <c r="X13"/>
  <c r="W13"/>
  <c r="Z12"/>
  <c r="Y12"/>
  <c r="X12"/>
  <c r="W12"/>
  <c r="Z11"/>
  <c r="Y11"/>
  <c r="X11"/>
  <c r="W11"/>
  <c r="Z10"/>
  <c r="Y10"/>
  <c r="X10"/>
  <c r="W10"/>
  <c r="Z9"/>
  <c r="Y9"/>
  <c r="X9"/>
  <c r="W9"/>
  <c r="Z8"/>
  <c r="Y8"/>
  <c r="X8"/>
  <c r="W8"/>
  <c r="Z7"/>
  <c r="Y7"/>
  <c r="X7"/>
  <c r="W7"/>
  <c r="Z6"/>
  <c r="Y6"/>
  <c r="X6"/>
  <c r="W6"/>
  <c r="Z5"/>
  <c r="Y5"/>
  <c r="X5"/>
  <c r="W5"/>
  <c r="W6" i="4"/>
  <c r="X6"/>
  <c r="Y6"/>
  <c r="Z6"/>
  <c r="W7"/>
  <c r="X7"/>
  <c r="Y7"/>
  <c r="Z7"/>
  <c r="W8"/>
  <c r="X8"/>
  <c r="Y8"/>
  <c r="Z8"/>
  <c r="W9"/>
  <c r="X9"/>
  <c r="Y9"/>
  <c r="Z9"/>
  <c r="W10"/>
  <c r="X10"/>
  <c r="Y10"/>
  <c r="Z10"/>
  <c r="W11"/>
  <c r="X11"/>
  <c r="Y11"/>
  <c r="Z11"/>
  <c r="W12"/>
  <c r="X12"/>
  <c r="Y12"/>
  <c r="Z12"/>
  <c r="W13"/>
  <c r="X13"/>
  <c r="Y13"/>
  <c r="Z13"/>
  <c r="W14"/>
  <c r="X14"/>
  <c r="Y14"/>
  <c r="Z14"/>
  <c r="W15"/>
  <c r="X15"/>
  <c r="Y15"/>
  <c r="Z15"/>
  <c r="W16"/>
  <c r="X16"/>
  <c r="Y16"/>
  <c r="Z16"/>
  <c r="W17"/>
  <c r="X17"/>
  <c r="Y17"/>
  <c r="Z17"/>
  <c r="W18"/>
  <c r="X18"/>
  <c r="Y18"/>
  <c r="Z18"/>
  <c r="W19"/>
  <c r="X19"/>
  <c r="Y19"/>
  <c r="Z19"/>
  <c r="W20"/>
  <c r="X20"/>
  <c r="Y20"/>
  <c r="Z20"/>
  <c r="W21"/>
  <c r="X21"/>
  <c r="Y21"/>
  <c r="Z21"/>
  <c r="W22"/>
  <c r="X22"/>
  <c r="Y22"/>
  <c r="Z22"/>
  <c r="W23"/>
  <c r="X23"/>
  <c r="Y23"/>
  <c r="Z23"/>
  <c r="W24"/>
  <c r="X24"/>
  <c r="Y24"/>
  <c r="Z24"/>
  <c r="W25"/>
  <c r="X25"/>
  <c r="Y25"/>
  <c r="Z25"/>
  <c r="W26"/>
  <c r="X26"/>
  <c r="Y26"/>
  <c r="Z26"/>
  <c r="W27"/>
  <c r="X27"/>
  <c r="Y27"/>
  <c r="Z27"/>
  <c r="W28"/>
  <c r="X28"/>
  <c r="Y28"/>
  <c r="Z28"/>
  <c r="W29"/>
  <c r="X29"/>
  <c r="Y29"/>
  <c r="Z29"/>
  <c r="W30"/>
  <c r="X30"/>
  <c r="Y30"/>
  <c r="Z30"/>
  <c r="W31"/>
  <c r="X31"/>
  <c r="Y31"/>
  <c r="Z31"/>
  <c r="W32"/>
  <c r="X32"/>
  <c r="Y32"/>
  <c r="Z32"/>
  <c r="W33"/>
  <c r="X33"/>
  <c r="Y33"/>
  <c r="Z33"/>
  <c r="W34"/>
  <c r="X34"/>
  <c r="Y34"/>
  <c r="Z34"/>
  <c r="W35"/>
  <c r="X35"/>
  <c r="Y35"/>
  <c r="Z35"/>
  <c r="W36"/>
  <c r="X36"/>
  <c r="Y36"/>
  <c r="Z36"/>
  <c r="W37"/>
  <c r="X37"/>
  <c r="Y37"/>
  <c r="Z37"/>
  <c r="W38"/>
  <c r="X38"/>
  <c r="Y38"/>
  <c r="Z38"/>
  <c r="W39"/>
  <c r="X39"/>
  <c r="Y39"/>
  <c r="Z39"/>
  <c r="W40"/>
  <c r="X40"/>
  <c r="Y40"/>
  <c r="Z40"/>
  <c r="W41"/>
  <c r="X41"/>
  <c r="Y41"/>
  <c r="Z41"/>
  <c r="W42"/>
  <c r="X42"/>
  <c r="Y42"/>
  <c r="Z42"/>
  <c r="W43"/>
  <c r="X43"/>
  <c r="Y43"/>
  <c r="Z43"/>
  <c r="W44"/>
  <c r="X44"/>
  <c r="Y44"/>
  <c r="Z44"/>
  <c r="W45"/>
  <c r="X45"/>
  <c r="Y45"/>
  <c r="Z45"/>
  <c r="W46"/>
  <c r="X46"/>
  <c r="Y46"/>
  <c r="Z46"/>
  <c r="Z5"/>
  <c r="Y5"/>
  <c r="X5"/>
  <c r="W5"/>
  <c r="Y4" i="25"/>
  <c r="Z6" i="28"/>
  <c r="Z7"/>
  <c r="Z8"/>
  <c r="Z9"/>
  <c r="Z10"/>
  <c r="Z11"/>
  <c r="Z12"/>
  <c r="Z13"/>
  <c r="Z14"/>
  <c r="Z15"/>
  <c r="Z16"/>
  <c r="Z17"/>
  <c r="Z18"/>
  <c r="Z19"/>
  <c r="Z20"/>
  <c r="Z21"/>
  <c r="Z22"/>
  <c r="Z23"/>
  <c r="Z24"/>
  <c r="Z25"/>
  <c r="Z26"/>
  <c r="Z27"/>
  <c r="Z28"/>
  <c r="Z29"/>
  <c r="Z30"/>
  <c r="Z31"/>
  <c r="Z32"/>
  <c r="Z33"/>
  <c r="Z34"/>
  <c r="Z35"/>
  <c r="Z36"/>
  <c r="Z37"/>
  <c r="Z38"/>
  <c r="Z39"/>
  <c r="Z40"/>
  <c r="Z41"/>
  <c r="Z42"/>
  <c r="Z43"/>
  <c r="Z44"/>
  <c r="Z45"/>
  <c r="Z46"/>
  <c r="Z5"/>
  <c r="Y6"/>
  <c r="Y7"/>
  <c r="Y8"/>
  <c r="Y9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5"/>
  <c r="X6"/>
  <c r="X7"/>
  <c r="X8"/>
  <c r="X9"/>
  <c r="X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5"/>
  <c r="W6"/>
  <c r="W7"/>
  <c r="W8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5"/>
  <c r="Y46" i="25" l="1"/>
</calcChain>
</file>

<file path=xl/sharedStrings.xml><?xml version="1.0" encoding="utf-8"?>
<sst xmlns="http://schemas.openxmlformats.org/spreadsheetml/2006/main" count="2038" uniqueCount="147">
  <si>
    <t>Район</t>
  </si>
  <si>
    <t>Александрово- Гайский</t>
  </si>
  <si>
    <t>Аркадакский</t>
  </si>
  <si>
    <t>Аткарский</t>
  </si>
  <si>
    <t>Базарно-Карабулакский</t>
  </si>
  <si>
    <t>Балаковский</t>
  </si>
  <si>
    <t>Балтайский</t>
  </si>
  <si>
    <t>Вольский</t>
  </si>
  <si>
    <t>Воскресенский</t>
  </si>
  <si>
    <t>Дергачёвский</t>
  </si>
  <si>
    <t>Духовницкий</t>
  </si>
  <si>
    <t>Екатериновский</t>
  </si>
  <si>
    <t>Ершовский</t>
  </si>
  <si>
    <t>Ивантеевский</t>
  </si>
  <si>
    <t>Калиниский</t>
  </si>
  <si>
    <t>Красноармейский</t>
  </si>
  <si>
    <t>Краснокутский</t>
  </si>
  <si>
    <t>Краснопартизанский</t>
  </si>
  <si>
    <t>Лысогорский</t>
  </si>
  <si>
    <t>Марксовский</t>
  </si>
  <si>
    <t>Новобурасский</t>
  </si>
  <si>
    <t>Новоузенский</t>
  </si>
  <si>
    <t>Озинский</t>
  </si>
  <si>
    <t>Перелюбский</t>
  </si>
  <si>
    <t>Петровский</t>
  </si>
  <si>
    <t>Питерский</t>
  </si>
  <si>
    <t>Пугачёвский</t>
  </si>
  <si>
    <t>Ровенский</t>
  </si>
  <si>
    <t>Романовский</t>
  </si>
  <si>
    <t>Ртищевский</t>
  </si>
  <si>
    <t>Самойловский</t>
  </si>
  <si>
    <t>Саратовский</t>
  </si>
  <si>
    <t>Советский</t>
  </si>
  <si>
    <t>Татищевский</t>
  </si>
  <si>
    <t>Турковский</t>
  </si>
  <si>
    <t>Федоровский</t>
  </si>
  <si>
    <t>Хвалынский</t>
  </si>
  <si>
    <t>Энгельсский</t>
  </si>
  <si>
    <t>ЗАТО Шиханы</t>
  </si>
  <si>
    <t>ЗАТО Светлый</t>
  </si>
  <si>
    <t>ЗАТО Михайловский</t>
  </si>
  <si>
    <t>Саратов</t>
  </si>
  <si>
    <t>Всего общеобразовательных учреждений в статусе юридического лица</t>
  </si>
  <si>
    <t>7 класс</t>
  </si>
  <si>
    <t>8 класс</t>
  </si>
  <si>
    <t>9 класс</t>
  </si>
  <si>
    <t>10 класс</t>
  </si>
  <si>
    <t>11 класс</t>
  </si>
  <si>
    <t>Математика</t>
  </si>
  <si>
    <t xml:space="preserve">106 +3 начальн + 7 немуниципальных </t>
  </si>
  <si>
    <t>Общее кол-во обучающихся в параллели</t>
  </si>
  <si>
    <t>Кол-во обучающихся 4 классов, принявших участие в школьном этапе олимпиады в 2017/2018 учебном году (обучающийся, принявший участие в двух предметах учитывается один раз)</t>
  </si>
  <si>
    <t>в том числе</t>
  </si>
  <si>
    <t xml:space="preserve"> Кол-во участий в школьном этапе олимпиады (4 класс) </t>
  </si>
  <si>
    <t>только по русскому языку</t>
  </si>
  <si>
    <t>только по математике</t>
  </si>
  <si>
    <t>по двум предметам</t>
  </si>
  <si>
    <t>по одному предмету</t>
  </si>
  <si>
    <t>по трем предметам</t>
  </si>
  <si>
    <t>по четырем прдметам</t>
  </si>
  <si>
    <t>по пяти предметам</t>
  </si>
  <si>
    <t>по шести предметам</t>
  </si>
  <si>
    <t>по семи предметам</t>
  </si>
  <si>
    <t>по восьми предметам</t>
  </si>
  <si>
    <t>по девяти предметам</t>
  </si>
  <si>
    <t>по десяти предметам</t>
  </si>
  <si>
    <t xml:space="preserve">Общее кол-во победителей и призеров (4 класс) </t>
  </si>
  <si>
    <t xml:space="preserve">% победителей и призеров от количества участий  (4 класс) </t>
  </si>
  <si>
    <t>в том числе инвалидов</t>
  </si>
  <si>
    <t>Общее кол-во победителей и призеров (7-11 класс)</t>
  </si>
  <si>
    <t>% победителей и призеров от количества участий  (7-11 класс)</t>
  </si>
  <si>
    <t xml:space="preserve"> Кол-во участий в муниципальном этапе олимпиады (7-11 класс)</t>
  </si>
  <si>
    <t>Кол-во обучающихся с ОВЗ, принявших участие в муниципальном этапе олимпиады</t>
  </si>
  <si>
    <t>Кол-во обучающихся  СОП, принявших участие в муниципальном этапе олимпиады</t>
  </si>
  <si>
    <t>Кол-во обучающихся, подучетных категорий (без учета детей из СОП), принявших участие в муниципальном этапе олимпиады</t>
  </si>
  <si>
    <t>Кол-во  участий в муниципальном этапе олимпиады</t>
  </si>
  <si>
    <t>Кол-во победителей муниципального этапа олимпиады</t>
  </si>
  <si>
    <t>Кол-во призеров муниципального этапа олимпиады</t>
  </si>
  <si>
    <t>Кол-во  участий в муниципальном этапе олимпиады в 7 - 11 классах</t>
  </si>
  <si>
    <t>Общее кол-во обучающихся в в 7 - 11 классах</t>
  </si>
  <si>
    <t>Кол-во победителей муниципального этапа олимпиады в 7 - 11 классах</t>
  </si>
  <si>
    <t>Кол-во призеров муниципального этапа олимпиады в 7 - 11 классах</t>
  </si>
  <si>
    <t>не форматировать</t>
  </si>
  <si>
    <t>по11 предметам</t>
  </si>
  <si>
    <t>по 12 предметам</t>
  </si>
  <si>
    <t>по 13 предметам</t>
  </si>
  <si>
    <t>по 14 предметам</t>
  </si>
  <si>
    <t>по 15 предметам</t>
  </si>
  <si>
    <t>по 16 предметам</t>
  </si>
  <si>
    <t>Столбцы выделенные желтым цветом не форматировать</t>
  </si>
  <si>
    <t>Русский язык</t>
  </si>
  <si>
    <t>Английский язык</t>
  </si>
  <si>
    <t>Немецкий язык</t>
  </si>
  <si>
    <t>Французский язык</t>
  </si>
  <si>
    <t>Испанский язык</t>
  </si>
  <si>
    <t>Китайский язык</t>
  </si>
  <si>
    <t>Информатика</t>
  </si>
  <si>
    <t>Физика</t>
  </si>
  <si>
    <t>Химия</t>
  </si>
  <si>
    <t xml:space="preserve">Биология </t>
  </si>
  <si>
    <t>Экология</t>
  </si>
  <si>
    <t>География</t>
  </si>
  <si>
    <t>Астрономия</t>
  </si>
  <si>
    <t>Литература</t>
  </si>
  <si>
    <t>История</t>
  </si>
  <si>
    <t>Обществознание</t>
  </si>
  <si>
    <t>Экономика</t>
  </si>
  <si>
    <t>Право</t>
  </si>
  <si>
    <t>МХК</t>
  </si>
  <si>
    <t>Физическая культура</t>
  </si>
  <si>
    <t>Технология</t>
  </si>
  <si>
    <t>ОБЖ</t>
  </si>
  <si>
    <t>Балашовский</t>
  </si>
  <si>
    <t>Общее количество участий по всем предметам с 7 по 11 класс</t>
  </si>
  <si>
    <t>ИТОГО = числу в графе Z из листа СВОД</t>
  </si>
  <si>
    <t xml:space="preserve"> </t>
  </si>
  <si>
    <t>Информация о фактическом количестве участников, победителях и призеров муниципального этапа всероссийской олимпиады школьников в 2022/2023  учебном году в ________________________________ районе Саратовской области</t>
  </si>
  <si>
    <t>Информация о фактическом количестве участников, победителях и призеров муниципального этапа всероссийской олимпиады школьников в 2022/2023  учебном году в ______________ районе Саратовской области</t>
  </si>
  <si>
    <t>Информация о фактическом количестве участников, победителях и призеров муниципального этапа всероссийской олимпиады школьников в 2022/2023 учебном году в _______________ районе Саратовской области</t>
  </si>
  <si>
    <t>Информация о фактическом количестве участников, победителях и призеров муниципального этапа всероссийской олимпиады школьников в 2022/2023 учебном году в ________________________________ районе Саратовской области</t>
  </si>
  <si>
    <t>Информация о фактическом количестве участников, победителях и призеров муниципального этапа всероссийской олимпиады школьников в 2022/2023  учебном году в _______________ районе Саратовской области</t>
  </si>
  <si>
    <t>Информация о фактическом количестве участников, победителях и призеров муниципального этапа всероссийской олимпиады школьников в 2022/2023 учебном году в _____________ районе Саратовской области</t>
  </si>
  <si>
    <t>Кол-во обучающихся 7 - 11 классов, принявших участие в муниципальном этапе олимпиады в 2022/2023  учебном году (обучающийся, принявший участие в нескольких предметах учитывается один раз)</t>
  </si>
  <si>
    <t>Информацмя о количестве обучающихся, принявших участие в муниципальном этапе ВсОШ в 2022/2023 учебном году</t>
  </si>
  <si>
    <t>Районы</t>
  </si>
  <si>
    <t xml:space="preserve">Аткарский </t>
  </si>
  <si>
    <t xml:space="preserve">Духовницкий </t>
  </si>
  <si>
    <t>Итого</t>
  </si>
  <si>
    <t>Количество обучающихся, принявших участие в муниципальном этапе всероссийской олимпиады школьников на территории Саратовской области в 2022/2023 учебном году</t>
  </si>
  <si>
    <t>Всего обучающихся 7-11 классов</t>
  </si>
  <si>
    <t>Всего участников МЭ 
7-11 классов</t>
  </si>
  <si>
    <t>% участников в МЭ 2022</t>
  </si>
  <si>
    <t>Информация о количестве участий, победителях и призерах муниципального этапа всероссийской олимпиады школьников в 2022/2023 учебном году в Лысогорском муниципальном районе Саратовской области</t>
  </si>
  <si>
    <t>Информация о фактическом количестве участников, победителях и призеров муниципального этапа всероссийской олимпиады школьников в 2022/2023 учебном году в Лысогорском муниципальном районе Саратовской области</t>
  </si>
  <si>
    <t>русский язык</t>
  </si>
  <si>
    <t>Информация о фактическом количестве участников, победителях и призеров муниципального этапа всероссийской олимпиады школьников в 2022/2023  учебном году в Лысогорском муниципальном районе Саратовской области</t>
  </si>
  <si>
    <t>Информация о фактическом количестве участников, победителях и призеров муниципального этапа всероссийской олимпиады школьников в 2022/2023 учебном году в Лысогорском МР Саратовской области</t>
  </si>
  <si>
    <t>Информация о фактическом количестве участников, победителях и призеров муниципального этапа всероссийской олимпиады школьников в 2022/2023 учебном году в Лысогорском районе Саратовской области</t>
  </si>
  <si>
    <t>Информация о фактическом количестве участников, победителях и призеров муниципального этапа  всероссийской олимпиады школьников в 2022/2023  учебном году в Лысогорском районе Саратовской области</t>
  </si>
  <si>
    <t>Информация о фактическом количестве участников, победителях и призеров муниципального этапа всероссийской олимпиады школьников в 2022/2023  учебном году в Лысогорском МР Саратовской области</t>
  </si>
  <si>
    <t>Биология</t>
  </si>
  <si>
    <t>Информация о фактическом количестве участников, победителях и призеров муниципального этапа всероссийской олимпиады школьников в 2022/2023 учебном году вЛысогорском районе Саратовской области</t>
  </si>
  <si>
    <t>Информация о фактическом количестве участников, победителях и призеров муниципального этапа всероссийской олимпиады школьников в 2022/2023  учебном году в Лысогорском районе Саратовской области</t>
  </si>
  <si>
    <t>Информация о фактическом количестве участников, победителях и призеров муниципального этапа всероссийской олимпиады школьников в 2021/2023  учебном году в Лысогорском районе Саратовской области</t>
  </si>
  <si>
    <t>Информация о фактическом количестве участников, победителях и призеров муниципального этапа всероссийской олимпиады школьников в 2022/2023  учебном году вЛысогорском районе Саратовской области</t>
  </si>
  <si>
    <t>СВОД</t>
  </si>
  <si>
    <t>УЧАСТИЯ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</si>
</sst>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B6D7A8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9" fillId="0" borderId="0"/>
    <xf numFmtId="0" fontId="16" fillId="0" borderId="0"/>
    <xf numFmtId="0" fontId="9" fillId="0" borderId="0"/>
    <xf numFmtId="0" fontId="18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20" fillId="0" borderId="0"/>
  </cellStyleXfs>
  <cellXfs count="305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0" borderId="4" xfId="0" applyNumberFormat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NumberFormat="1" applyFont="1" applyFill="1" applyBorder="1" applyAlignment="1">
      <alignment horizontal="center" vertical="top" wrapText="1"/>
    </xf>
    <xf numFmtId="0" fontId="13" fillId="0" borderId="1" xfId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3" fillId="0" borderId="4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top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0" fontId="14" fillId="5" borderId="1" xfId="2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" fontId="8" fillId="0" borderId="13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13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7" fillId="0" borderId="1" xfId="2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9" fontId="5" fillId="0" borderId="1" xfId="5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3" fillId="4" borderId="6" xfId="1" applyNumberFormat="1" applyFont="1" applyFill="1" applyBorder="1" applyAlignment="1">
      <alignment horizontal="center" vertical="center" wrapText="1"/>
    </xf>
    <xf numFmtId="0" fontId="13" fillId="4" borderId="6" xfId="1" applyNumberFormat="1" applyFont="1" applyFill="1" applyBorder="1" applyAlignment="1">
      <alignment horizontal="center" vertical="center"/>
    </xf>
    <xf numFmtId="0" fontId="13" fillId="4" borderId="6" xfId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7" fillId="0" borderId="1" xfId="2" applyNumberFormat="1" applyFont="1" applyBorder="1" applyAlignment="1">
      <alignment horizontal="center" vertical="center" wrapText="1"/>
    </xf>
    <xf numFmtId="0" fontId="17" fillId="0" borderId="1" xfId="2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9" fontId="5" fillId="0" borderId="1" xfId="0" applyNumberFormat="1" applyFont="1" applyBorder="1" applyAlignment="1">
      <alignment horizontal="center" vertical="top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3" fillId="4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0" fontId="5" fillId="4" borderId="1" xfId="6" applyFont="1" applyFill="1" applyBorder="1" applyAlignment="1">
      <alignment horizontal="center" vertical="center"/>
    </xf>
    <xf numFmtId="0" fontId="5" fillId="4" borderId="1" xfId="6" applyNumberFormat="1" applyFont="1" applyFill="1" applyBorder="1" applyAlignment="1">
      <alignment horizontal="center" vertical="center" wrapText="1"/>
    </xf>
    <xf numFmtId="0" fontId="5" fillId="4" borderId="1" xfId="7" applyFont="1" applyFill="1" applyBorder="1" applyAlignment="1">
      <alignment horizontal="center" vertical="center"/>
    </xf>
    <xf numFmtId="1" fontId="5" fillId="4" borderId="1" xfId="6" applyNumberFormat="1" applyFont="1" applyFill="1" applyBorder="1" applyAlignment="1">
      <alignment horizontal="center" vertical="center"/>
    </xf>
    <xf numFmtId="164" fontId="5" fillId="4" borderId="1" xfId="6" applyNumberFormat="1" applyFont="1" applyFill="1" applyBorder="1" applyAlignment="1">
      <alignment horizontal="center" vertical="center"/>
    </xf>
    <xf numFmtId="0" fontId="1" fillId="6" borderId="14" xfId="8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4" borderId="1" xfId="6" applyFont="1" applyFill="1" applyBorder="1" applyAlignment="1">
      <alignment horizontal="center" vertical="center" wrapText="1"/>
    </xf>
    <xf numFmtId="49" fontId="5" fillId="4" borderId="13" xfId="0" applyNumberFormat="1" applyFont="1" applyFill="1" applyBorder="1" applyAlignment="1">
      <alignment horizontal="left" vertical="center" wrapText="1"/>
    </xf>
    <xf numFmtId="0" fontId="5" fillId="4" borderId="13" xfId="0" applyFont="1" applyFill="1" applyBorder="1" applyAlignment="1">
      <alignment horizontal="left" vertical="center" wrapText="1"/>
    </xf>
    <xf numFmtId="0" fontId="8" fillId="4" borderId="13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3" xfId="0" applyNumberFormat="1" applyFont="1" applyFill="1" applyBorder="1" applyAlignment="1">
      <alignment horizontal="left" vertical="center" wrapText="1"/>
    </xf>
    <xf numFmtId="0" fontId="5" fillId="4" borderId="13" xfId="0" applyNumberFormat="1" applyFont="1" applyFill="1" applyBorder="1" applyAlignment="1">
      <alignment horizontal="left" vertical="center" wrapText="1"/>
    </xf>
    <xf numFmtId="0" fontId="7" fillId="4" borderId="7" xfId="1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49" fontId="5" fillId="0" borderId="0" xfId="0" applyNumberFormat="1" applyFont="1" applyFill="1" applyBorder="1" applyAlignment="1">
      <alignment horizontal="center" vertical="center" wrapText="1"/>
    </xf>
  </cellXfs>
  <cellStyles count="9">
    <cellStyle name="Excel Built-in Normal" xfId="1"/>
    <cellStyle name="Excel Built-in Normal 2" xfId="4"/>
    <cellStyle name="Обычный" xfId="0" builtinId="0"/>
    <cellStyle name="Обычный 2" xfId="2"/>
    <cellStyle name="Обычный 3" xfId="7"/>
    <cellStyle name="Обычный 6" xfId="6"/>
    <cellStyle name="Обычный 8" xfId="8"/>
    <cellStyle name="Обычный_Английский язык" xfId="3"/>
    <cellStyle name="Процентный" xfId="5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46"/>
  <sheetViews>
    <sheetView zoomScale="85" zoomScaleNormal="85" workbookViewId="0">
      <selection sqref="A1:Z1"/>
    </sheetView>
  </sheetViews>
  <sheetFormatPr defaultRowHeight="15"/>
  <cols>
    <col min="1" max="1" width="13.5703125" customWidth="1"/>
    <col min="2" max="2" width="8.42578125" customWidth="1"/>
    <col min="3" max="3" width="7.5703125" customWidth="1"/>
    <col min="6" max="6" width="8.85546875" customWidth="1"/>
    <col min="7" max="8" width="7.7109375" customWidth="1"/>
    <col min="10" max="12" width="8" customWidth="1"/>
    <col min="14" max="14" width="8.140625" customWidth="1"/>
    <col min="15" max="15" width="7.85546875" customWidth="1"/>
    <col min="16" max="16" width="7.7109375" customWidth="1"/>
    <col min="18" max="18" width="8.28515625" customWidth="1"/>
    <col min="19" max="19" width="7.5703125" customWidth="1"/>
    <col min="20" max="20" width="7.42578125" customWidth="1"/>
    <col min="22" max="22" width="7.5703125" customWidth="1"/>
  </cols>
  <sheetData>
    <row r="1" spans="1:26" ht="15" customHeight="1">
      <c r="A1" s="282" t="s">
        <v>132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</row>
    <row r="2" spans="1:26" ht="14.25" customHeight="1">
      <c r="A2" s="22" t="s">
        <v>48</v>
      </c>
      <c r="B2" s="23"/>
      <c r="C2" s="23"/>
      <c r="D2" s="23"/>
      <c r="E2" s="23"/>
      <c r="F2" s="23"/>
      <c r="G2" s="22"/>
      <c r="H2" s="2"/>
      <c r="I2" s="2"/>
      <c r="J2" s="2"/>
      <c r="K2" s="2"/>
      <c r="L2" s="2"/>
      <c r="M2" s="2"/>
      <c r="N2" s="4"/>
      <c r="O2" s="4"/>
      <c r="P2" s="4"/>
      <c r="Q2" s="4"/>
      <c r="R2" s="4"/>
      <c r="S2" s="4"/>
      <c r="T2" s="4"/>
      <c r="U2" s="4"/>
      <c r="V2" s="4"/>
    </row>
    <row r="3" spans="1:26" ht="11.25" customHeight="1">
      <c r="A3" s="286" t="s">
        <v>0</v>
      </c>
      <c r="B3" s="288" t="s">
        <v>42</v>
      </c>
      <c r="C3" s="283" t="s">
        <v>43</v>
      </c>
      <c r="D3" s="284"/>
      <c r="E3" s="284"/>
      <c r="F3" s="285"/>
      <c r="G3" s="283" t="s">
        <v>44</v>
      </c>
      <c r="H3" s="284"/>
      <c r="I3" s="284"/>
      <c r="J3" s="285"/>
      <c r="K3" s="283" t="s">
        <v>45</v>
      </c>
      <c r="L3" s="284"/>
      <c r="M3" s="284"/>
      <c r="N3" s="285"/>
      <c r="O3" s="283" t="s">
        <v>46</v>
      </c>
      <c r="P3" s="284"/>
      <c r="Q3" s="284"/>
      <c r="R3" s="285"/>
      <c r="S3" s="283" t="s">
        <v>47</v>
      </c>
      <c r="T3" s="284"/>
      <c r="U3" s="284"/>
      <c r="V3" s="285"/>
      <c r="W3" s="280" t="s">
        <v>82</v>
      </c>
      <c r="X3" s="281"/>
      <c r="Y3" s="281"/>
      <c r="Z3" s="281"/>
    </row>
    <row r="4" spans="1:26" ht="106.5" customHeight="1">
      <c r="A4" s="287"/>
      <c r="B4" s="288"/>
      <c r="C4" s="24" t="s">
        <v>50</v>
      </c>
      <c r="D4" s="24" t="s">
        <v>75</v>
      </c>
      <c r="E4" s="24" t="s">
        <v>76</v>
      </c>
      <c r="F4" s="24" t="s">
        <v>77</v>
      </c>
      <c r="G4" s="24" t="s">
        <v>50</v>
      </c>
      <c r="H4" s="24" t="s">
        <v>75</v>
      </c>
      <c r="I4" s="24" t="s">
        <v>76</v>
      </c>
      <c r="J4" s="24" t="s">
        <v>77</v>
      </c>
      <c r="K4" s="24" t="s">
        <v>50</v>
      </c>
      <c r="L4" s="24" t="s">
        <v>75</v>
      </c>
      <c r="M4" s="24" t="s">
        <v>76</v>
      </c>
      <c r="N4" s="24" t="s">
        <v>77</v>
      </c>
      <c r="O4" s="24" t="s">
        <v>50</v>
      </c>
      <c r="P4" s="24" t="s">
        <v>75</v>
      </c>
      <c r="Q4" s="24" t="s">
        <v>76</v>
      </c>
      <c r="R4" s="24" t="s">
        <v>77</v>
      </c>
      <c r="S4" s="24" t="s">
        <v>50</v>
      </c>
      <c r="T4" s="24" t="s">
        <v>75</v>
      </c>
      <c r="U4" s="24" t="s">
        <v>76</v>
      </c>
      <c r="V4" s="24" t="s">
        <v>77</v>
      </c>
      <c r="W4" s="49" t="s">
        <v>78</v>
      </c>
      <c r="X4" s="49" t="s">
        <v>79</v>
      </c>
      <c r="Y4" s="49" t="s">
        <v>80</v>
      </c>
      <c r="Z4" s="49" t="s">
        <v>81</v>
      </c>
    </row>
    <row r="5" spans="1:26" ht="15" customHeight="1">
      <c r="A5" s="12" t="s">
        <v>1</v>
      </c>
      <c r="B5" s="88">
        <v>9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26">
        <f>SUM(D5+H5+L5+P5+T5)</f>
        <v>0</v>
      </c>
      <c r="X5" s="126">
        <f>SUM(C5+G5+K5+O5+S5)</f>
        <v>0</v>
      </c>
      <c r="Y5" s="126">
        <f>SUM(E5+I5+M5+Q5+U5)</f>
        <v>0</v>
      </c>
      <c r="Z5" s="126">
        <f>SUM(F5+J5+N5+R5+V5)</f>
        <v>0</v>
      </c>
    </row>
    <row r="6" spans="1:26" ht="15" customHeight="1">
      <c r="A6" s="6" t="s">
        <v>2</v>
      </c>
      <c r="B6" s="93">
        <v>14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26">
        <f t="shared" ref="W6:W46" si="0">SUM(D6+H6+L6+P6+T6)</f>
        <v>0</v>
      </c>
      <c r="X6" s="126">
        <f t="shared" ref="X6:X46" si="1">SUM(C6+G6+K6+O6+S6)</f>
        <v>0</v>
      </c>
      <c r="Y6" s="126">
        <f t="shared" ref="Y6:Y46" si="2">SUM(E6+I6+M6+Q6+U6)</f>
        <v>0</v>
      </c>
      <c r="Z6" s="126">
        <f t="shared" ref="Z6:Z46" si="3">SUM(F6+J6+N6+R6+V6)</f>
        <v>0</v>
      </c>
    </row>
    <row r="7" spans="1:26" ht="15" customHeight="1">
      <c r="A7" s="6" t="s">
        <v>3</v>
      </c>
      <c r="B7" s="93">
        <v>24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126">
        <f t="shared" si="0"/>
        <v>0</v>
      </c>
      <c r="X7" s="126">
        <f t="shared" si="1"/>
        <v>0</v>
      </c>
      <c r="Y7" s="126">
        <f t="shared" si="2"/>
        <v>0</v>
      </c>
      <c r="Z7" s="126">
        <f t="shared" si="3"/>
        <v>0</v>
      </c>
    </row>
    <row r="8" spans="1:26" ht="15" customHeight="1">
      <c r="A8" s="6" t="s">
        <v>4</v>
      </c>
      <c r="B8" s="93">
        <v>24</v>
      </c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106"/>
      <c r="O8" s="106"/>
      <c r="P8" s="106"/>
      <c r="Q8" s="106"/>
      <c r="R8" s="106"/>
      <c r="S8" s="106"/>
      <c r="T8" s="106"/>
      <c r="U8" s="106"/>
      <c r="V8" s="106"/>
      <c r="W8" s="126">
        <f t="shared" si="0"/>
        <v>0</v>
      </c>
      <c r="X8" s="126">
        <f t="shared" si="1"/>
        <v>0</v>
      </c>
      <c r="Y8" s="126">
        <f t="shared" si="2"/>
        <v>0</v>
      </c>
      <c r="Z8" s="126">
        <f t="shared" si="3"/>
        <v>0</v>
      </c>
    </row>
    <row r="9" spans="1:26" ht="15" customHeight="1">
      <c r="A9" s="7" t="s">
        <v>5</v>
      </c>
      <c r="B9" s="16">
        <v>47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26">
        <f t="shared" si="0"/>
        <v>0</v>
      </c>
      <c r="X9" s="126">
        <f t="shared" si="1"/>
        <v>0</v>
      </c>
      <c r="Y9" s="126">
        <f t="shared" si="2"/>
        <v>0</v>
      </c>
      <c r="Z9" s="126">
        <f t="shared" si="3"/>
        <v>0</v>
      </c>
    </row>
    <row r="10" spans="1:26" ht="15" customHeight="1">
      <c r="A10" s="20" t="s">
        <v>112</v>
      </c>
      <c r="B10" s="84">
        <v>34</v>
      </c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26">
        <f t="shared" si="0"/>
        <v>0</v>
      </c>
      <c r="X10" s="126">
        <f t="shared" si="1"/>
        <v>0</v>
      </c>
      <c r="Y10" s="126">
        <f t="shared" si="2"/>
        <v>0</v>
      </c>
      <c r="Z10" s="126">
        <f t="shared" si="3"/>
        <v>0</v>
      </c>
    </row>
    <row r="11" spans="1:26" ht="15" customHeight="1">
      <c r="A11" s="10" t="s">
        <v>6</v>
      </c>
      <c r="B11" s="93">
        <v>9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26">
        <f t="shared" si="0"/>
        <v>0</v>
      </c>
      <c r="X11" s="126">
        <f t="shared" si="1"/>
        <v>0</v>
      </c>
      <c r="Y11" s="126">
        <f t="shared" si="2"/>
        <v>0</v>
      </c>
      <c r="Z11" s="126">
        <f t="shared" si="3"/>
        <v>0</v>
      </c>
    </row>
    <row r="12" spans="1:26" ht="15" customHeight="1">
      <c r="A12" s="21" t="s">
        <v>7</v>
      </c>
      <c r="B12" s="89">
        <v>30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26">
        <f t="shared" si="0"/>
        <v>0</v>
      </c>
      <c r="X12" s="126">
        <f t="shared" si="1"/>
        <v>0</v>
      </c>
      <c r="Y12" s="126">
        <f t="shared" si="2"/>
        <v>0</v>
      </c>
      <c r="Z12" s="126">
        <f t="shared" si="3"/>
        <v>0</v>
      </c>
    </row>
    <row r="13" spans="1:26" ht="15" customHeight="1">
      <c r="A13" s="9" t="s">
        <v>8</v>
      </c>
      <c r="B13" s="90">
        <v>12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126">
        <f t="shared" si="0"/>
        <v>0</v>
      </c>
      <c r="X13" s="126">
        <f t="shared" si="1"/>
        <v>0</v>
      </c>
      <c r="Y13" s="126">
        <f t="shared" si="2"/>
        <v>0</v>
      </c>
      <c r="Z13" s="126">
        <f t="shared" si="3"/>
        <v>0</v>
      </c>
    </row>
    <row r="14" spans="1:26" ht="15" customHeight="1">
      <c r="A14" s="6" t="s">
        <v>9</v>
      </c>
      <c r="B14" s="93">
        <v>17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26">
        <f t="shared" si="0"/>
        <v>0</v>
      </c>
      <c r="X14" s="126">
        <f t="shared" si="1"/>
        <v>0</v>
      </c>
      <c r="Y14" s="126">
        <f t="shared" si="2"/>
        <v>0</v>
      </c>
      <c r="Z14" s="126">
        <f t="shared" si="3"/>
        <v>0</v>
      </c>
    </row>
    <row r="15" spans="1:26" ht="15" customHeight="1">
      <c r="A15" s="6" t="s">
        <v>10</v>
      </c>
      <c r="B15" s="107">
        <v>11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26">
        <f t="shared" si="0"/>
        <v>0</v>
      </c>
      <c r="X15" s="126">
        <f t="shared" si="1"/>
        <v>0</v>
      </c>
      <c r="Y15" s="126">
        <f t="shared" si="2"/>
        <v>0</v>
      </c>
      <c r="Z15" s="126">
        <f t="shared" si="3"/>
        <v>0</v>
      </c>
    </row>
    <row r="16" spans="1:26" ht="15" customHeight="1">
      <c r="A16" s="6" t="s">
        <v>11</v>
      </c>
      <c r="B16" s="107">
        <v>20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26">
        <f t="shared" si="0"/>
        <v>0</v>
      </c>
      <c r="X16" s="126">
        <f t="shared" si="1"/>
        <v>0</v>
      </c>
      <c r="Y16" s="126">
        <f t="shared" si="2"/>
        <v>0</v>
      </c>
      <c r="Z16" s="126">
        <f t="shared" si="3"/>
        <v>0</v>
      </c>
    </row>
    <row r="17" spans="1:26" ht="15" customHeight="1">
      <c r="A17" s="11" t="s">
        <v>12</v>
      </c>
      <c r="B17" s="91">
        <v>22</v>
      </c>
      <c r="C17" s="106"/>
      <c r="D17" s="101"/>
      <c r="E17" s="106"/>
      <c r="F17" s="101"/>
      <c r="G17" s="101"/>
      <c r="H17" s="106"/>
      <c r="I17" s="101"/>
      <c r="J17" s="106"/>
      <c r="K17" s="106"/>
      <c r="L17" s="101"/>
      <c r="M17" s="106"/>
      <c r="N17" s="101"/>
      <c r="O17" s="101"/>
      <c r="P17" s="101"/>
      <c r="Q17" s="101"/>
      <c r="R17" s="101"/>
      <c r="S17" s="101"/>
      <c r="T17" s="106"/>
      <c r="U17" s="106"/>
      <c r="V17" s="106"/>
      <c r="W17" s="126">
        <f t="shared" si="0"/>
        <v>0</v>
      </c>
      <c r="X17" s="126">
        <f t="shared" si="1"/>
        <v>0</v>
      </c>
      <c r="Y17" s="126">
        <f t="shared" si="2"/>
        <v>0</v>
      </c>
      <c r="Z17" s="126">
        <f t="shared" si="3"/>
        <v>0</v>
      </c>
    </row>
    <row r="18" spans="1:26" ht="15" customHeight="1">
      <c r="A18" s="8" t="s">
        <v>13</v>
      </c>
      <c r="B18" s="108">
        <v>13</v>
      </c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26">
        <f t="shared" si="0"/>
        <v>0</v>
      </c>
      <c r="X18" s="126">
        <f t="shared" si="1"/>
        <v>0</v>
      </c>
      <c r="Y18" s="126">
        <f t="shared" si="2"/>
        <v>0</v>
      </c>
      <c r="Z18" s="126">
        <f t="shared" si="3"/>
        <v>0</v>
      </c>
    </row>
    <row r="19" spans="1:26" ht="15" customHeight="1">
      <c r="A19" s="6" t="s">
        <v>14</v>
      </c>
      <c r="B19" s="109">
        <v>24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94"/>
      <c r="N19" s="111"/>
      <c r="O19" s="111"/>
      <c r="P19" s="111"/>
      <c r="Q19" s="111"/>
      <c r="R19" s="111"/>
      <c r="S19" s="111"/>
      <c r="T19" s="111"/>
      <c r="U19" s="106"/>
      <c r="V19" s="106"/>
      <c r="W19" s="126">
        <f t="shared" si="0"/>
        <v>0</v>
      </c>
      <c r="X19" s="126">
        <f t="shared" si="1"/>
        <v>0</v>
      </c>
      <c r="Y19" s="126">
        <f t="shared" si="2"/>
        <v>0</v>
      </c>
      <c r="Z19" s="126">
        <f t="shared" si="3"/>
        <v>0</v>
      </c>
    </row>
    <row r="20" spans="1:26" ht="15" customHeight="1">
      <c r="A20" s="8" t="s">
        <v>15</v>
      </c>
      <c r="B20" s="108">
        <v>30</v>
      </c>
      <c r="C20" s="127"/>
      <c r="D20" s="106"/>
      <c r="E20" s="106"/>
      <c r="F20" s="106"/>
      <c r="G20" s="127"/>
      <c r="H20" s="127"/>
      <c r="I20" s="106"/>
      <c r="J20" s="106"/>
      <c r="K20" s="127"/>
      <c r="L20" s="106"/>
      <c r="M20" s="106"/>
      <c r="N20" s="106"/>
      <c r="O20" s="127"/>
      <c r="P20" s="106"/>
      <c r="Q20" s="106"/>
      <c r="R20" s="106"/>
      <c r="S20" s="127"/>
      <c r="T20" s="106"/>
      <c r="U20" s="106"/>
      <c r="V20" s="106"/>
      <c r="W20" s="126">
        <f t="shared" si="0"/>
        <v>0</v>
      </c>
      <c r="X20" s="126">
        <f t="shared" si="1"/>
        <v>0</v>
      </c>
      <c r="Y20" s="126">
        <f t="shared" si="2"/>
        <v>0</v>
      </c>
      <c r="Z20" s="126">
        <f t="shared" si="3"/>
        <v>0</v>
      </c>
    </row>
    <row r="21" spans="1:26" ht="15" customHeight="1">
      <c r="A21" s="6" t="s">
        <v>16</v>
      </c>
      <c r="B21" s="109">
        <v>18</v>
      </c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6">
        <f t="shared" si="0"/>
        <v>0</v>
      </c>
      <c r="X21" s="126">
        <f t="shared" si="1"/>
        <v>0</v>
      </c>
      <c r="Y21" s="126">
        <f t="shared" si="2"/>
        <v>0</v>
      </c>
      <c r="Z21" s="126">
        <f t="shared" si="3"/>
        <v>0</v>
      </c>
    </row>
    <row r="22" spans="1:26" ht="15" customHeight="1">
      <c r="A22" s="7" t="s">
        <v>17</v>
      </c>
      <c r="B22" s="114">
        <v>5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26">
        <f t="shared" si="0"/>
        <v>0</v>
      </c>
      <c r="X22" s="126">
        <f t="shared" si="1"/>
        <v>0</v>
      </c>
      <c r="Y22" s="126">
        <f t="shared" si="2"/>
        <v>0</v>
      </c>
      <c r="Z22" s="126">
        <f t="shared" si="3"/>
        <v>0</v>
      </c>
    </row>
    <row r="23" spans="1:26" ht="15" customHeight="1">
      <c r="A23" s="6" t="s">
        <v>18</v>
      </c>
      <c r="B23" s="96">
        <v>11</v>
      </c>
      <c r="C23" s="95">
        <v>182</v>
      </c>
      <c r="D23" s="95">
        <v>0</v>
      </c>
      <c r="E23" s="95">
        <v>0</v>
      </c>
      <c r="F23" s="95">
        <v>0</v>
      </c>
      <c r="G23" s="95">
        <v>191</v>
      </c>
      <c r="H23" s="95">
        <v>3</v>
      </c>
      <c r="I23" s="95">
        <v>0</v>
      </c>
      <c r="J23" s="95">
        <v>0</v>
      </c>
      <c r="K23" s="95">
        <v>183</v>
      </c>
      <c r="L23" s="95">
        <v>2</v>
      </c>
      <c r="M23" s="95">
        <v>0</v>
      </c>
      <c r="N23" s="95">
        <v>0</v>
      </c>
      <c r="O23" s="95">
        <v>58</v>
      </c>
      <c r="P23" s="95">
        <v>0</v>
      </c>
      <c r="Q23" s="95">
        <v>0</v>
      </c>
      <c r="R23" s="95">
        <v>0</v>
      </c>
      <c r="S23" s="95">
        <v>58</v>
      </c>
      <c r="T23" s="95">
        <v>1</v>
      </c>
      <c r="U23" s="95">
        <v>0</v>
      </c>
      <c r="V23" s="95">
        <v>0</v>
      </c>
      <c r="W23" s="126">
        <f t="shared" si="0"/>
        <v>6</v>
      </c>
      <c r="X23" s="126">
        <f t="shared" si="1"/>
        <v>672</v>
      </c>
      <c r="Y23" s="126">
        <f t="shared" si="2"/>
        <v>0</v>
      </c>
      <c r="Z23" s="126">
        <f t="shared" si="3"/>
        <v>0</v>
      </c>
    </row>
    <row r="24" spans="1:26" ht="15" customHeight="1">
      <c r="A24" s="6" t="s">
        <v>19</v>
      </c>
      <c r="B24" s="109">
        <v>30</v>
      </c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30"/>
      <c r="Q24" s="129"/>
      <c r="R24" s="129"/>
      <c r="S24" s="129"/>
      <c r="T24" s="130"/>
      <c r="U24" s="129"/>
      <c r="V24" s="129"/>
      <c r="W24" s="126">
        <f t="shared" si="0"/>
        <v>0</v>
      </c>
      <c r="X24" s="126">
        <f t="shared" si="1"/>
        <v>0</v>
      </c>
      <c r="Y24" s="126">
        <f t="shared" si="2"/>
        <v>0</v>
      </c>
      <c r="Z24" s="126">
        <f t="shared" si="3"/>
        <v>0</v>
      </c>
    </row>
    <row r="25" spans="1:26" ht="15" customHeight="1">
      <c r="A25" s="6" t="s">
        <v>20</v>
      </c>
      <c r="B25" s="109">
        <v>13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26">
        <f t="shared" si="0"/>
        <v>0</v>
      </c>
      <c r="X25" s="126">
        <f t="shared" si="1"/>
        <v>0</v>
      </c>
      <c r="Y25" s="126">
        <f t="shared" si="2"/>
        <v>0</v>
      </c>
      <c r="Z25" s="126">
        <f t="shared" si="3"/>
        <v>0</v>
      </c>
    </row>
    <row r="26" spans="1:26" ht="15" customHeight="1">
      <c r="A26" s="6" t="s">
        <v>21</v>
      </c>
      <c r="B26" s="109">
        <v>15</v>
      </c>
      <c r="C26" s="102"/>
      <c r="D26" s="106"/>
      <c r="E26" s="102"/>
      <c r="F26" s="106"/>
      <c r="G26" s="102"/>
      <c r="H26" s="102"/>
      <c r="I26" s="106"/>
      <c r="J26" s="102"/>
      <c r="K26" s="102"/>
      <c r="L26" s="106"/>
      <c r="M26" s="103"/>
      <c r="N26" s="106"/>
      <c r="O26" s="106"/>
      <c r="P26" s="106"/>
      <c r="Q26" s="106"/>
      <c r="R26" s="106"/>
      <c r="S26" s="106"/>
      <c r="T26" s="106"/>
      <c r="U26" s="106"/>
      <c r="V26" s="106"/>
      <c r="W26" s="126">
        <f t="shared" si="0"/>
        <v>0</v>
      </c>
      <c r="X26" s="126">
        <f t="shared" si="1"/>
        <v>0</v>
      </c>
      <c r="Y26" s="126">
        <f t="shared" si="2"/>
        <v>0</v>
      </c>
      <c r="Z26" s="126">
        <f t="shared" si="3"/>
        <v>0</v>
      </c>
    </row>
    <row r="27" spans="1:26" ht="15" customHeight="1">
      <c r="A27" s="6" t="s">
        <v>22</v>
      </c>
      <c r="B27" s="109">
        <v>17</v>
      </c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26">
        <f t="shared" si="0"/>
        <v>0</v>
      </c>
      <c r="X27" s="126">
        <f t="shared" si="1"/>
        <v>0</v>
      </c>
      <c r="Y27" s="126">
        <f t="shared" si="2"/>
        <v>0</v>
      </c>
      <c r="Z27" s="126">
        <f t="shared" si="3"/>
        <v>0</v>
      </c>
    </row>
    <row r="28" spans="1:26" ht="15" customHeight="1">
      <c r="A28" s="6" t="s">
        <v>23</v>
      </c>
      <c r="B28" s="109">
        <v>15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26">
        <f t="shared" si="0"/>
        <v>0</v>
      </c>
      <c r="X28" s="126">
        <f t="shared" si="1"/>
        <v>0</v>
      </c>
      <c r="Y28" s="126">
        <f t="shared" si="2"/>
        <v>0</v>
      </c>
      <c r="Z28" s="126">
        <f t="shared" si="3"/>
        <v>0</v>
      </c>
    </row>
    <row r="29" spans="1:26" ht="15" customHeight="1">
      <c r="A29" s="6" t="s">
        <v>24</v>
      </c>
      <c r="B29" s="109">
        <v>25</v>
      </c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26">
        <f t="shared" si="0"/>
        <v>0</v>
      </c>
      <c r="X29" s="126">
        <f t="shared" si="1"/>
        <v>0</v>
      </c>
      <c r="Y29" s="126">
        <f t="shared" si="2"/>
        <v>0</v>
      </c>
      <c r="Z29" s="126">
        <f t="shared" si="3"/>
        <v>0</v>
      </c>
    </row>
    <row r="30" spans="1:26" ht="15" customHeight="1">
      <c r="A30" s="6" t="s">
        <v>25</v>
      </c>
      <c r="B30" s="164">
        <v>12</v>
      </c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26">
        <f t="shared" si="0"/>
        <v>0</v>
      </c>
      <c r="X30" s="126">
        <f t="shared" si="1"/>
        <v>0</v>
      </c>
      <c r="Y30" s="126">
        <f t="shared" si="2"/>
        <v>0</v>
      </c>
      <c r="Z30" s="126">
        <f t="shared" si="3"/>
        <v>0</v>
      </c>
    </row>
    <row r="31" spans="1:26" ht="15" customHeight="1">
      <c r="A31" s="6" t="s">
        <v>26</v>
      </c>
      <c r="B31" s="203">
        <v>28</v>
      </c>
      <c r="C31" s="202"/>
      <c r="D31" s="202"/>
      <c r="E31" s="202"/>
      <c r="F31" s="202"/>
      <c r="G31" s="202"/>
      <c r="H31" s="202"/>
      <c r="I31" s="202"/>
      <c r="J31" s="202"/>
      <c r="K31" s="202"/>
      <c r="L31" s="202"/>
      <c r="M31" s="202"/>
      <c r="N31" s="202"/>
      <c r="O31" s="202"/>
      <c r="P31" s="202"/>
      <c r="Q31" s="202"/>
      <c r="R31" s="202"/>
      <c r="S31" s="202"/>
      <c r="T31" s="202"/>
      <c r="U31" s="202"/>
      <c r="V31" s="202"/>
      <c r="W31" s="126">
        <f t="shared" si="0"/>
        <v>0</v>
      </c>
      <c r="X31" s="126">
        <f t="shared" si="1"/>
        <v>0</v>
      </c>
      <c r="Y31" s="126">
        <f t="shared" si="2"/>
        <v>0</v>
      </c>
      <c r="Z31" s="126">
        <f t="shared" si="3"/>
        <v>0</v>
      </c>
    </row>
    <row r="32" spans="1:26" ht="15" customHeight="1">
      <c r="A32" s="12" t="s">
        <v>27</v>
      </c>
      <c r="B32" s="113">
        <v>13</v>
      </c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26">
        <f t="shared" si="0"/>
        <v>0</v>
      </c>
      <c r="X32" s="126">
        <f t="shared" si="1"/>
        <v>0</v>
      </c>
      <c r="Y32" s="126">
        <f t="shared" si="2"/>
        <v>0</v>
      </c>
      <c r="Z32" s="126">
        <f t="shared" si="3"/>
        <v>0</v>
      </c>
    </row>
    <row r="33" spans="1:26" ht="15" customHeight="1">
      <c r="A33" s="7" t="s">
        <v>28</v>
      </c>
      <c r="B33" s="110">
        <v>11</v>
      </c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26">
        <f t="shared" si="0"/>
        <v>0</v>
      </c>
      <c r="X33" s="126">
        <f t="shared" si="1"/>
        <v>0</v>
      </c>
      <c r="Y33" s="126">
        <f t="shared" si="2"/>
        <v>0</v>
      </c>
      <c r="Z33" s="126">
        <f t="shared" si="3"/>
        <v>0</v>
      </c>
    </row>
    <row r="34" spans="1:26" ht="15" customHeight="1">
      <c r="A34" s="7" t="s">
        <v>29</v>
      </c>
      <c r="B34" s="110">
        <v>26</v>
      </c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26">
        <f t="shared" si="0"/>
        <v>0</v>
      </c>
      <c r="X34" s="126">
        <f t="shared" si="1"/>
        <v>0</v>
      </c>
      <c r="Y34" s="126">
        <f t="shared" si="2"/>
        <v>0</v>
      </c>
      <c r="Z34" s="126">
        <f t="shared" si="3"/>
        <v>0</v>
      </c>
    </row>
    <row r="35" spans="1:26" ht="15" customHeight="1">
      <c r="A35" s="8" t="s">
        <v>30</v>
      </c>
      <c r="B35" s="108">
        <v>6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5"/>
      <c r="N35" s="104"/>
      <c r="O35" s="104"/>
      <c r="P35" s="104"/>
      <c r="Q35" s="104"/>
      <c r="R35" s="104"/>
      <c r="S35" s="104"/>
      <c r="T35" s="104"/>
      <c r="U35" s="104"/>
      <c r="V35" s="104"/>
      <c r="W35" s="126">
        <f t="shared" si="0"/>
        <v>0</v>
      </c>
      <c r="X35" s="126">
        <f t="shared" si="1"/>
        <v>0</v>
      </c>
      <c r="Y35" s="126">
        <f t="shared" si="2"/>
        <v>0</v>
      </c>
      <c r="Z35" s="126">
        <f t="shared" si="3"/>
        <v>0</v>
      </c>
    </row>
    <row r="36" spans="1:26" ht="15" customHeight="1">
      <c r="A36" s="6" t="s">
        <v>31</v>
      </c>
      <c r="B36" s="109">
        <v>16</v>
      </c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26">
        <f t="shared" si="0"/>
        <v>0</v>
      </c>
      <c r="X36" s="126">
        <f t="shared" si="1"/>
        <v>0</v>
      </c>
      <c r="Y36" s="126">
        <f t="shared" si="2"/>
        <v>0</v>
      </c>
      <c r="Z36" s="126">
        <f t="shared" si="3"/>
        <v>0</v>
      </c>
    </row>
    <row r="37" spans="1:26" ht="15" customHeight="1">
      <c r="A37" s="8" t="s">
        <v>32</v>
      </c>
      <c r="B37" s="115">
        <v>11</v>
      </c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26">
        <f t="shared" si="0"/>
        <v>0</v>
      </c>
      <c r="X37" s="126">
        <f t="shared" si="1"/>
        <v>0</v>
      </c>
      <c r="Y37" s="126">
        <f t="shared" si="2"/>
        <v>0</v>
      </c>
      <c r="Z37" s="126">
        <f t="shared" si="3"/>
        <v>0</v>
      </c>
    </row>
    <row r="38" spans="1:26" ht="15" customHeight="1">
      <c r="A38" s="6" t="s">
        <v>33</v>
      </c>
      <c r="B38" s="257">
        <v>14</v>
      </c>
      <c r="C38" s="255"/>
      <c r="D38" s="255"/>
      <c r="E38" s="255"/>
      <c r="F38" s="255"/>
      <c r="G38" s="255"/>
      <c r="H38" s="255"/>
      <c r="I38" s="255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126">
        <f t="shared" si="0"/>
        <v>0</v>
      </c>
      <c r="X38" s="126">
        <f t="shared" si="1"/>
        <v>0</v>
      </c>
      <c r="Y38" s="126">
        <f t="shared" si="2"/>
        <v>0</v>
      </c>
      <c r="Z38" s="126">
        <f t="shared" si="3"/>
        <v>0</v>
      </c>
    </row>
    <row r="39" spans="1:26" ht="15" customHeight="1">
      <c r="A39" s="6" t="s">
        <v>34</v>
      </c>
      <c r="B39" s="109">
        <v>12</v>
      </c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26">
        <f t="shared" si="0"/>
        <v>0</v>
      </c>
      <c r="X39" s="126">
        <f t="shared" si="1"/>
        <v>0</v>
      </c>
      <c r="Y39" s="126">
        <f t="shared" si="2"/>
        <v>0</v>
      </c>
      <c r="Z39" s="126">
        <f t="shared" si="3"/>
        <v>0</v>
      </c>
    </row>
    <row r="40" spans="1:26" ht="15" customHeight="1">
      <c r="A40" s="14" t="s">
        <v>35</v>
      </c>
      <c r="B40" s="254">
        <v>17</v>
      </c>
      <c r="C40" s="127"/>
      <c r="D40" s="127"/>
      <c r="E40" s="253"/>
      <c r="F40" s="253"/>
      <c r="G40" s="127"/>
      <c r="H40" s="127"/>
      <c r="I40" s="253"/>
      <c r="J40" s="253"/>
      <c r="K40" s="127"/>
      <c r="L40" s="127"/>
      <c r="M40" s="253"/>
      <c r="N40" s="253"/>
      <c r="O40" s="127"/>
      <c r="P40" s="127"/>
      <c r="Q40" s="253"/>
      <c r="R40" s="253"/>
      <c r="S40" s="127"/>
      <c r="T40" s="127"/>
      <c r="U40" s="253"/>
      <c r="V40" s="253"/>
      <c r="W40" s="126">
        <f t="shared" si="0"/>
        <v>0</v>
      </c>
      <c r="X40" s="126">
        <f t="shared" si="1"/>
        <v>0</v>
      </c>
      <c r="Y40" s="126">
        <f t="shared" si="2"/>
        <v>0</v>
      </c>
      <c r="Z40" s="126">
        <f t="shared" si="3"/>
        <v>0</v>
      </c>
    </row>
    <row r="41" spans="1:26" ht="15" customHeight="1">
      <c r="A41" s="15" t="s">
        <v>36</v>
      </c>
      <c r="B41" s="114">
        <v>16</v>
      </c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26">
        <f t="shared" si="0"/>
        <v>0</v>
      </c>
      <c r="X41" s="126">
        <f t="shared" si="1"/>
        <v>0</v>
      </c>
      <c r="Y41" s="126">
        <f t="shared" si="2"/>
        <v>0</v>
      </c>
      <c r="Z41" s="126">
        <f t="shared" si="3"/>
        <v>0</v>
      </c>
    </row>
    <row r="42" spans="1:26" ht="15" customHeight="1">
      <c r="A42" s="14" t="s">
        <v>37</v>
      </c>
      <c r="B42" s="109">
        <v>58</v>
      </c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26">
        <f t="shared" si="0"/>
        <v>0</v>
      </c>
      <c r="X42" s="126">
        <f t="shared" si="1"/>
        <v>0</v>
      </c>
      <c r="Y42" s="126">
        <f t="shared" si="2"/>
        <v>0</v>
      </c>
      <c r="Z42" s="126">
        <f t="shared" si="3"/>
        <v>0</v>
      </c>
    </row>
    <row r="43" spans="1:26" ht="15" customHeight="1">
      <c r="A43" s="14" t="s">
        <v>38</v>
      </c>
      <c r="B43" s="109">
        <v>1</v>
      </c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26">
        <f t="shared" si="0"/>
        <v>0</v>
      </c>
      <c r="X43" s="126">
        <f t="shared" si="1"/>
        <v>0</v>
      </c>
      <c r="Y43" s="126">
        <f t="shared" si="2"/>
        <v>0</v>
      </c>
      <c r="Z43" s="126">
        <f t="shared" si="3"/>
        <v>0</v>
      </c>
    </row>
    <row r="44" spans="1:26" ht="15" customHeight="1">
      <c r="A44" s="6" t="s">
        <v>39</v>
      </c>
      <c r="B44" s="109">
        <v>2</v>
      </c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26">
        <f t="shared" si="0"/>
        <v>0</v>
      </c>
      <c r="X44" s="126">
        <f t="shared" si="1"/>
        <v>0</v>
      </c>
      <c r="Y44" s="126">
        <f t="shared" si="2"/>
        <v>0</v>
      </c>
      <c r="Z44" s="126">
        <f t="shared" si="3"/>
        <v>0</v>
      </c>
    </row>
    <row r="45" spans="1:26" ht="15" customHeight="1">
      <c r="A45" s="6" t="s">
        <v>40</v>
      </c>
      <c r="B45" s="109">
        <v>1</v>
      </c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26">
        <f t="shared" si="0"/>
        <v>0</v>
      </c>
      <c r="X45" s="126">
        <f t="shared" si="1"/>
        <v>0</v>
      </c>
      <c r="Y45" s="126">
        <f t="shared" si="2"/>
        <v>0</v>
      </c>
      <c r="Z45" s="126">
        <f t="shared" si="3"/>
        <v>0</v>
      </c>
    </row>
    <row r="46" spans="1:26" ht="60">
      <c r="A46" s="13" t="s">
        <v>41</v>
      </c>
      <c r="B46" s="109" t="s">
        <v>49</v>
      </c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26">
        <f t="shared" si="0"/>
        <v>0</v>
      </c>
      <c r="X46" s="126">
        <f t="shared" si="1"/>
        <v>0</v>
      </c>
      <c r="Y46" s="126">
        <f t="shared" si="2"/>
        <v>0</v>
      </c>
      <c r="Z46" s="126">
        <f t="shared" si="3"/>
        <v>0</v>
      </c>
    </row>
  </sheetData>
  <mergeCells count="9">
    <mergeCell ref="W3:Z3"/>
    <mergeCell ref="A1:V1"/>
    <mergeCell ref="S3:V3"/>
    <mergeCell ref="A3:A4"/>
    <mergeCell ref="B3:B4"/>
    <mergeCell ref="O3:R3"/>
    <mergeCell ref="K3:N3"/>
    <mergeCell ref="G3:J3"/>
    <mergeCell ref="C3:F3"/>
  </mergeCells>
  <pageMargins left="0.31496062992125984" right="0.31496062992125984" top="0.35433070866141736" bottom="0.35433070866141736" header="0.31496062992125984" footer="0.31496062992125984"/>
  <pageSetup paperSize="9" scale="6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49"/>
  <sheetViews>
    <sheetView topLeftCell="A16" zoomScale="85" zoomScaleNormal="85" workbookViewId="0">
      <selection sqref="A1:Z1"/>
    </sheetView>
  </sheetViews>
  <sheetFormatPr defaultRowHeight="15"/>
  <cols>
    <col min="1" max="1" width="13.5703125" customWidth="1"/>
  </cols>
  <sheetData>
    <row r="1" spans="1:26" ht="25.5" customHeight="1">
      <c r="A1" s="282" t="s">
        <v>139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</row>
    <row r="2" spans="1:26" ht="18.75" customHeight="1">
      <c r="A2" s="282" t="s">
        <v>97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</row>
    <row r="3" spans="1:26" ht="15" customHeight="1">
      <c r="A3" s="289" t="s">
        <v>0</v>
      </c>
      <c r="B3" s="291" t="s">
        <v>42</v>
      </c>
      <c r="C3" s="283" t="s">
        <v>43</v>
      </c>
      <c r="D3" s="284"/>
      <c r="E3" s="284"/>
      <c r="F3" s="285"/>
      <c r="G3" s="283" t="s">
        <v>44</v>
      </c>
      <c r="H3" s="284"/>
      <c r="I3" s="284"/>
      <c r="J3" s="285"/>
      <c r="K3" s="283" t="s">
        <v>45</v>
      </c>
      <c r="L3" s="284"/>
      <c r="M3" s="284"/>
      <c r="N3" s="285"/>
      <c r="O3" s="283" t="s">
        <v>46</v>
      </c>
      <c r="P3" s="284"/>
      <c r="Q3" s="284"/>
      <c r="R3" s="285"/>
      <c r="S3" s="283" t="s">
        <v>47</v>
      </c>
      <c r="T3" s="284"/>
      <c r="U3" s="284"/>
      <c r="V3" s="285"/>
      <c r="W3" s="280" t="s">
        <v>82</v>
      </c>
      <c r="X3" s="281"/>
      <c r="Y3" s="281"/>
      <c r="Z3" s="281"/>
    </row>
    <row r="4" spans="1:26" ht="180" customHeight="1">
      <c r="A4" s="290"/>
      <c r="B4" s="291"/>
      <c r="C4" s="24" t="s">
        <v>50</v>
      </c>
      <c r="D4" s="5" t="s">
        <v>75</v>
      </c>
      <c r="E4" s="5" t="s">
        <v>76</v>
      </c>
      <c r="F4" s="5" t="s">
        <v>77</v>
      </c>
      <c r="G4" s="24" t="s">
        <v>50</v>
      </c>
      <c r="H4" s="5" t="s">
        <v>75</v>
      </c>
      <c r="I4" s="5" t="s">
        <v>76</v>
      </c>
      <c r="J4" s="5" t="s">
        <v>77</v>
      </c>
      <c r="K4" s="24" t="s">
        <v>50</v>
      </c>
      <c r="L4" s="5" t="s">
        <v>75</v>
      </c>
      <c r="M4" s="5" t="s">
        <v>76</v>
      </c>
      <c r="N4" s="5" t="s">
        <v>77</v>
      </c>
      <c r="O4" s="24" t="s">
        <v>50</v>
      </c>
      <c r="P4" s="5" t="s">
        <v>75</v>
      </c>
      <c r="Q4" s="5" t="s">
        <v>76</v>
      </c>
      <c r="R4" s="5" t="s">
        <v>77</v>
      </c>
      <c r="S4" s="24" t="s">
        <v>50</v>
      </c>
      <c r="T4" s="5" t="s">
        <v>75</v>
      </c>
      <c r="U4" s="5" t="s">
        <v>76</v>
      </c>
      <c r="V4" s="5" t="s">
        <v>77</v>
      </c>
      <c r="W4" s="49" t="s">
        <v>78</v>
      </c>
      <c r="X4" s="49" t="s">
        <v>79</v>
      </c>
      <c r="Y4" s="49" t="s">
        <v>80</v>
      </c>
      <c r="Z4" s="49" t="s">
        <v>81</v>
      </c>
    </row>
    <row r="5" spans="1:26" ht="24">
      <c r="A5" s="12" t="s">
        <v>1</v>
      </c>
      <c r="B5" s="88">
        <v>9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26">
        <f>SUM(D5+H5+L5+P5+T5)</f>
        <v>0</v>
      </c>
      <c r="X5" s="126">
        <f>SUM(C5+G5+K5+O5+S5)</f>
        <v>0</v>
      </c>
      <c r="Y5" s="126">
        <f>SUM(E5+I5+M5+Q5+U5)</f>
        <v>0</v>
      </c>
      <c r="Z5" s="126">
        <f>SUM(F5+J5+N5+R5+V5)</f>
        <v>0</v>
      </c>
    </row>
    <row r="6" spans="1:26">
      <c r="A6" s="6" t="s">
        <v>2</v>
      </c>
      <c r="B6" s="93">
        <v>14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26">
        <f t="shared" ref="W6:W46" si="0">SUM(D6+H6+L6+P6+T6)</f>
        <v>0</v>
      </c>
      <c r="X6" s="126">
        <f t="shared" ref="X6:X46" si="1">SUM(C6+G6+K6+O6+S6)</f>
        <v>0</v>
      </c>
      <c r="Y6" s="126">
        <f t="shared" ref="Y6:Z46" si="2">SUM(E6+I6+M6+Q6+U6)</f>
        <v>0</v>
      </c>
      <c r="Z6" s="126">
        <f t="shared" si="2"/>
        <v>0</v>
      </c>
    </row>
    <row r="7" spans="1:26">
      <c r="A7" s="6" t="s">
        <v>3</v>
      </c>
      <c r="B7" s="93">
        <v>24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126">
        <f t="shared" si="0"/>
        <v>0</v>
      </c>
      <c r="X7" s="126">
        <f t="shared" si="1"/>
        <v>0</v>
      </c>
      <c r="Y7" s="126">
        <f t="shared" si="2"/>
        <v>0</v>
      </c>
      <c r="Z7" s="126">
        <f t="shared" si="2"/>
        <v>0</v>
      </c>
    </row>
    <row r="8" spans="1:26" ht="24">
      <c r="A8" s="6" t="s">
        <v>4</v>
      </c>
      <c r="B8" s="93">
        <v>24</v>
      </c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106"/>
      <c r="O8" s="106"/>
      <c r="P8" s="106"/>
      <c r="Q8" s="106"/>
      <c r="R8" s="106"/>
      <c r="S8" s="106"/>
      <c r="T8" s="106"/>
      <c r="U8" s="106"/>
      <c r="V8" s="106"/>
      <c r="W8" s="126">
        <f t="shared" si="0"/>
        <v>0</v>
      </c>
      <c r="X8" s="126">
        <f t="shared" si="1"/>
        <v>0</v>
      </c>
      <c r="Y8" s="126">
        <f t="shared" si="2"/>
        <v>0</v>
      </c>
      <c r="Z8" s="126">
        <f t="shared" si="2"/>
        <v>0</v>
      </c>
    </row>
    <row r="9" spans="1:26">
      <c r="A9" s="7" t="s">
        <v>5</v>
      </c>
      <c r="B9" s="16">
        <v>47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26">
        <f t="shared" si="0"/>
        <v>0</v>
      </c>
      <c r="X9" s="126">
        <f t="shared" si="1"/>
        <v>0</v>
      </c>
      <c r="Y9" s="126">
        <f t="shared" si="2"/>
        <v>0</v>
      </c>
      <c r="Z9" s="126">
        <f t="shared" si="2"/>
        <v>0</v>
      </c>
    </row>
    <row r="10" spans="1:26">
      <c r="A10" s="69" t="s">
        <v>112</v>
      </c>
      <c r="B10" s="84">
        <v>34</v>
      </c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26">
        <f t="shared" si="0"/>
        <v>0</v>
      </c>
      <c r="X10" s="126">
        <f t="shared" si="1"/>
        <v>0</v>
      </c>
      <c r="Y10" s="126">
        <f t="shared" si="2"/>
        <v>0</v>
      </c>
      <c r="Z10" s="126">
        <f t="shared" si="2"/>
        <v>0</v>
      </c>
    </row>
    <row r="11" spans="1:26">
      <c r="A11" s="10" t="s">
        <v>6</v>
      </c>
      <c r="B11" s="93">
        <v>9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26">
        <f t="shared" si="0"/>
        <v>0</v>
      </c>
      <c r="X11" s="126">
        <f t="shared" si="1"/>
        <v>0</v>
      </c>
      <c r="Y11" s="126">
        <f t="shared" si="2"/>
        <v>0</v>
      </c>
      <c r="Z11" s="126">
        <f t="shared" si="2"/>
        <v>0</v>
      </c>
    </row>
    <row r="12" spans="1:26">
      <c r="A12" s="21" t="s">
        <v>7</v>
      </c>
      <c r="B12" s="89">
        <v>30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26">
        <f t="shared" si="0"/>
        <v>0</v>
      </c>
      <c r="X12" s="126">
        <f t="shared" si="1"/>
        <v>0</v>
      </c>
      <c r="Y12" s="126">
        <f t="shared" si="2"/>
        <v>0</v>
      </c>
      <c r="Z12" s="126">
        <f t="shared" si="2"/>
        <v>0</v>
      </c>
    </row>
    <row r="13" spans="1:26">
      <c r="A13" s="9" t="s">
        <v>8</v>
      </c>
      <c r="B13" s="90">
        <v>12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26">
        <f t="shared" si="0"/>
        <v>0</v>
      </c>
      <c r="X13" s="126">
        <f t="shared" si="1"/>
        <v>0</v>
      </c>
      <c r="Y13" s="126">
        <f t="shared" si="2"/>
        <v>0</v>
      </c>
      <c r="Z13" s="126">
        <f t="shared" si="2"/>
        <v>0</v>
      </c>
    </row>
    <row r="14" spans="1:26">
      <c r="A14" s="6" t="s">
        <v>9</v>
      </c>
      <c r="B14" s="93">
        <v>17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26">
        <f t="shared" si="0"/>
        <v>0</v>
      </c>
      <c r="X14" s="126">
        <f t="shared" si="1"/>
        <v>0</v>
      </c>
      <c r="Y14" s="126">
        <f t="shared" si="2"/>
        <v>0</v>
      </c>
      <c r="Z14" s="126">
        <f t="shared" si="2"/>
        <v>0</v>
      </c>
    </row>
    <row r="15" spans="1:26">
      <c r="A15" s="6" t="s">
        <v>10</v>
      </c>
      <c r="B15" s="107">
        <v>11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26">
        <f t="shared" si="0"/>
        <v>0</v>
      </c>
      <c r="X15" s="126">
        <f t="shared" si="1"/>
        <v>0</v>
      </c>
      <c r="Y15" s="126">
        <f t="shared" si="2"/>
        <v>0</v>
      </c>
      <c r="Z15" s="126">
        <f t="shared" si="2"/>
        <v>0</v>
      </c>
    </row>
    <row r="16" spans="1:26">
      <c r="A16" s="6" t="s">
        <v>11</v>
      </c>
      <c r="B16" s="107">
        <v>20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26">
        <f t="shared" si="0"/>
        <v>0</v>
      </c>
      <c r="X16" s="126">
        <f t="shared" si="1"/>
        <v>0</v>
      </c>
      <c r="Y16" s="126">
        <f t="shared" si="2"/>
        <v>0</v>
      </c>
      <c r="Z16" s="126">
        <f t="shared" si="2"/>
        <v>0</v>
      </c>
    </row>
    <row r="17" spans="1:26">
      <c r="A17" s="11" t="s">
        <v>12</v>
      </c>
      <c r="B17" s="91">
        <v>22</v>
      </c>
      <c r="C17" s="106"/>
      <c r="D17" s="101"/>
      <c r="E17" s="106"/>
      <c r="F17" s="101"/>
      <c r="G17" s="101"/>
      <c r="H17" s="106"/>
      <c r="I17" s="101"/>
      <c r="J17" s="106"/>
      <c r="K17" s="106"/>
      <c r="L17" s="101"/>
      <c r="M17" s="106"/>
      <c r="N17" s="101"/>
      <c r="O17" s="101"/>
      <c r="P17" s="101"/>
      <c r="Q17" s="101"/>
      <c r="R17" s="101"/>
      <c r="S17" s="101"/>
      <c r="T17" s="106"/>
      <c r="U17" s="106"/>
      <c r="V17" s="106"/>
      <c r="W17" s="126">
        <f t="shared" si="0"/>
        <v>0</v>
      </c>
      <c r="X17" s="126">
        <f t="shared" si="1"/>
        <v>0</v>
      </c>
      <c r="Y17" s="126">
        <f t="shared" si="2"/>
        <v>0</v>
      </c>
      <c r="Z17" s="126">
        <f t="shared" si="2"/>
        <v>0</v>
      </c>
    </row>
    <row r="18" spans="1:26">
      <c r="A18" s="8" t="s">
        <v>13</v>
      </c>
      <c r="B18" s="108">
        <v>13</v>
      </c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26">
        <f t="shared" si="0"/>
        <v>0</v>
      </c>
      <c r="X18" s="126">
        <f t="shared" si="1"/>
        <v>0</v>
      </c>
      <c r="Y18" s="126">
        <f t="shared" si="2"/>
        <v>0</v>
      </c>
      <c r="Z18" s="126">
        <f t="shared" si="2"/>
        <v>0</v>
      </c>
    </row>
    <row r="19" spans="1:26">
      <c r="A19" s="6" t="s">
        <v>14</v>
      </c>
      <c r="B19" s="109">
        <v>24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94"/>
      <c r="N19" s="111"/>
      <c r="O19" s="111"/>
      <c r="P19" s="111"/>
      <c r="Q19" s="111"/>
      <c r="R19" s="111"/>
      <c r="S19" s="111"/>
      <c r="T19" s="111"/>
      <c r="U19" s="111"/>
      <c r="V19" s="106"/>
      <c r="W19" s="126">
        <f t="shared" si="0"/>
        <v>0</v>
      </c>
      <c r="X19" s="126">
        <f t="shared" si="1"/>
        <v>0</v>
      </c>
      <c r="Y19" s="126">
        <f t="shared" si="2"/>
        <v>0</v>
      </c>
      <c r="Z19" s="126">
        <f t="shared" si="2"/>
        <v>0</v>
      </c>
    </row>
    <row r="20" spans="1:26" ht="14.25" customHeight="1">
      <c r="A20" s="8" t="s">
        <v>15</v>
      </c>
      <c r="B20" s="108">
        <v>30</v>
      </c>
      <c r="C20" s="127"/>
      <c r="D20" s="106"/>
      <c r="E20" s="106"/>
      <c r="F20" s="106"/>
      <c r="G20" s="127"/>
      <c r="H20" s="127"/>
      <c r="I20" s="106"/>
      <c r="J20" s="106"/>
      <c r="K20" s="127"/>
      <c r="L20" s="106"/>
      <c r="M20" s="106"/>
      <c r="N20" s="106"/>
      <c r="O20" s="127"/>
      <c r="P20" s="106"/>
      <c r="Q20" s="106"/>
      <c r="R20" s="106"/>
      <c r="S20" s="127"/>
      <c r="T20" s="106"/>
      <c r="U20" s="106"/>
      <c r="V20" s="106"/>
      <c r="W20" s="126">
        <f t="shared" si="0"/>
        <v>0</v>
      </c>
      <c r="X20" s="126">
        <f t="shared" si="1"/>
        <v>0</v>
      </c>
      <c r="Y20" s="126">
        <f t="shared" si="2"/>
        <v>0</v>
      </c>
      <c r="Z20" s="126">
        <f t="shared" si="2"/>
        <v>0</v>
      </c>
    </row>
    <row r="21" spans="1:26">
      <c r="A21" s="6" t="s">
        <v>16</v>
      </c>
      <c r="B21" s="109">
        <v>18</v>
      </c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6">
        <f t="shared" si="0"/>
        <v>0</v>
      </c>
      <c r="X21" s="126">
        <f t="shared" si="1"/>
        <v>0</v>
      </c>
      <c r="Y21" s="126">
        <f t="shared" si="2"/>
        <v>0</v>
      </c>
      <c r="Z21" s="126">
        <f t="shared" si="2"/>
        <v>0</v>
      </c>
    </row>
    <row r="22" spans="1:26" ht="24">
      <c r="A22" s="7" t="s">
        <v>17</v>
      </c>
      <c r="B22" s="114">
        <v>5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26">
        <f t="shared" si="0"/>
        <v>0</v>
      </c>
      <c r="X22" s="126">
        <f t="shared" si="1"/>
        <v>0</v>
      </c>
      <c r="Y22" s="126">
        <f t="shared" si="2"/>
        <v>0</v>
      </c>
      <c r="Z22" s="126">
        <f t="shared" si="2"/>
        <v>0</v>
      </c>
    </row>
    <row r="23" spans="1:26">
      <c r="A23" s="6" t="s">
        <v>18</v>
      </c>
      <c r="B23" s="96">
        <v>11</v>
      </c>
      <c r="C23" s="95">
        <v>182</v>
      </c>
      <c r="D23" s="95">
        <v>0</v>
      </c>
      <c r="E23" s="95">
        <v>0</v>
      </c>
      <c r="F23" s="95">
        <v>0</v>
      </c>
      <c r="G23" s="95">
        <v>191</v>
      </c>
      <c r="H23" s="95">
        <v>2</v>
      </c>
      <c r="I23" s="95">
        <v>0</v>
      </c>
      <c r="J23" s="95">
        <v>0</v>
      </c>
      <c r="K23" s="95">
        <v>193</v>
      </c>
      <c r="L23" s="95">
        <v>0</v>
      </c>
      <c r="M23" s="95">
        <v>0</v>
      </c>
      <c r="N23" s="95">
        <v>0</v>
      </c>
      <c r="O23" s="95">
        <v>58</v>
      </c>
      <c r="P23" s="95">
        <v>0</v>
      </c>
      <c r="Q23" s="95">
        <v>0</v>
      </c>
      <c r="R23" s="95">
        <v>0</v>
      </c>
      <c r="S23" s="95">
        <v>58</v>
      </c>
      <c r="T23" s="95">
        <v>0</v>
      </c>
      <c r="U23" s="95">
        <v>0</v>
      </c>
      <c r="V23" s="95">
        <v>0</v>
      </c>
      <c r="W23" s="126">
        <f t="shared" si="0"/>
        <v>2</v>
      </c>
      <c r="X23" s="126">
        <f t="shared" si="1"/>
        <v>682</v>
      </c>
      <c r="Y23" s="126">
        <f t="shared" si="2"/>
        <v>0</v>
      </c>
      <c r="Z23" s="126">
        <f t="shared" si="2"/>
        <v>0</v>
      </c>
    </row>
    <row r="24" spans="1:26">
      <c r="A24" s="6" t="s">
        <v>19</v>
      </c>
      <c r="B24" s="109">
        <v>30</v>
      </c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6">
        <f t="shared" si="0"/>
        <v>0</v>
      </c>
      <c r="X24" s="126">
        <f t="shared" si="1"/>
        <v>0</v>
      </c>
      <c r="Y24" s="126">
        <f t="shared" si="2"/>
        <v>0</v>
      </c>
      <c r="Z24" s="126">
        <f t="shared" si="2"/>
        <v>0</v>
      </c>
    </row>
    <row r="25" spans="1:26">
      <c r="A25" s="6" t="s">
        <v>20</v>
      </c>
      <c r="B25" s="109">
        <v>13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26">
        <f t="shared" si="0"/>
        <v>0</v>
      </c>
      <c r="X25" s="126">
        <f t="shared" si="1"/>
        <v>0</v>
      </c>
      <c r="Y25" s="126">
        <f t="shared" si="2"/>
        <v>0</v>
      </c>
      <c r="Z25" s="126">
        <f t="shared" si="2"/>
        <v>0</v>
      </c>
    </row>
    <row r="26" spans="1:26">
      <c r="A26" s="6" t="s">
        <v>21</v>
      </c>
      <c r="B26" s="109">
        <v>15</v>
      </c>
      <c r="C26" s="102"/>
      <c r="D26" s="106"/>
      <c r="E26" s="102"/>
      <c r="F26" s="106"/>
      <c r="G26" s="102"/>
      <c r="H26" s="102"/>
      <c r="I26" s="106"/>
      <c r="J26" s="102"/>
      <c r="K26" s="102"/>
      <c r="L26" s="106"/>
      <c r="M26" s="103"/>
      <c r="N26" s="106"/>
      <c r="O26" s="106"/>
      <c r="P26" s="111"/>
      <c r="Q26" s="111"/>
      <c r="R26" s="111"/>
      <c r="S26" s="111"/>
      <c r="T26" s="111"/>
      <c r="U26" s="111"/>
      <c r="V26" s="111"/>
      <c r="W26" s="126">
        <f t="shared" si="0"/>
        <v>0</v>
      </c>
      <c r="X26" s="126">
        <f t="shared" si="1"/>
        <v>0</v>
      </c>
      <c r="Y26" s="126">
        <f t="shared" si="2"/>
        <v>0</v>
      </c>
      <c r="Z26" s="126">
        <f t="shared" si="2"/>
        <v>0</v>
      </c>
    </row>
    <row r="27" spans="1:26">
      <c r="A27" s="6" t="s">
        <v>22</v>
      </c>
      <c r="B27" s="109">
        <v>17</v>
      </c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26">
        <f t="shared" si="0"/>
        <v>0</v>
      </c>
      <c r="X27" s="126">
        <f t="shared" si="1"/>
        <v>0</v>
      </c>
      <c r="Y27" s="126">
        <f t="shared" si="2"/>
        <v>0</v>
      </c>
      <c r="Z27" s="126">
        <f t="shared" si="2"/>
        <v>0</v>
      </c>
    </row>
    <row r="28" spans="1:26">
      <c r="A28" s="6" t="s">
        <v>23</v>
      </c>
      <c r="B28" s="109">
        <v>15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26">
        <f t="shared" si="0"/>
        <v>0</v>
      </c>
      <c r="X28" s="126">
        <f t="shared" si="1"/>
        <v>0</v>
      </c>
      <c r="Y28" s="126">
        <f t="shared" si="2"/>
        <v>0</v>
      </c>
      <c r="Z28" s="126">
        <f t="shared" si="2"/>
        <v>0</v>
      </c>
    </row>
    <row r="29" spans="1:26">
      <c r="A29" s="6" t="s">
        <v>24</v>
      </c>
      <c r="B29" s="109">
        <v>25</v>
      </c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26">
        <f t="shared" si="0"/>
        <v>0</v>
      </c>
      <c r="X29" s="126">
        <f t="shared" si="1"/>
        <v>0</v>
      </c>
      <c r="Y29" s="126">
        <f t="shared" si="2"/>
        <v>0</v>
      </c>
      <c r="Z29" s="126">
        <f t="shared" si="2"/>
        <v>0</v>
      </c>
    </row>
    <row r="30" spans="1:26">
      <c r="A30" s="6" t="s">
        <v>25</v>
      </c>
      <c r="B30" s="172">
        <v>12</v>
      </c>
      <c r="C30" s="171"/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26">
        <f t="shared" si="0"/>
        <v>0</v>
      </c>
      <c r="X30" s="126">
        <f t="shared" si="1"/>
        <v>0</v>
      </c>
      <c r="Y30" s="126">
        <f t="shared" si="2"/>
        <v>0</v>
      </c>
      <c r="Z30" s="126">
        <f t="shared" si="2"/>
        <v>0</v>
      </c>
    </row>
    <row r="31" spans="1:26">
      <c r="A31" s="6" t="s">
        <v>26</v>
      </c>
      <c r="B31" s="220">
        <v>28</v>
      </c>
      <c r="C31" s="219"/>
      <c r="D31" s="219"/>
      <c r="E31" s="219"/>
      <c r="F31" s="219"/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126">
        <f t="shared" si="0"/>
        <v>0</v>
      </c>
      <c r="X31" s="126">
        <f t="shared" si="1"/>
        <v>0</v>
      </c>
      <c r="Y31" s="126">
        <f t="shared" si="2"/>
        <v>0</v>
      </c>
      <c r="Z31" s="126">
        <f t="shared" si="2"/>
        <v>0</v>
      </c>
    </row>
    <row r="32" spans="1:26">
      <c r="A32" s="12" t="s">
        <v>27</v>
      </c>
      <c r="B32" s="113">
        <v>13</v>
      </c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26">
        <f t="shared" si="0"/>
        <v>0</v>
      </c>
      <c r="X32" s="126">
        <f t="shared" si="1"/>
        <v>0</v>
      </c>
      <c r="Y32" s="126">
        <f t="shared" si="2"/>
        <v>0</v>
      </c>
      <c r="Z32" s="126">
        <f t="shared" si="2"/>
        <v>0</v>
      </c>
    </row>
    <row r="33" spans="1:26">
      <c r="A33" s="7" t="s">
        <v>28</v>
      </c>
      <c r="B33" s="110">
        <v>11</v>
      </c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26">
        <f t="shared" si="0"/>
        <v>0</v>
      </c>
      <c r="X33" s="126">
        <f t="shared" si="1"/>
        <v>0</v>
      </c>
      <c r="Y33" s="126">
        <f t="shared" si="2"/>
        <v>0</v>
      </c>
      <c r="Z33" s="126">
        <f t="shared" si="2"/>
        <v>0</v>
      </c>
    </row>
    <row r="34" spans="1:26">
      <c r="A34" s="7" t="s">
        <v>29</v>
      </c>
      <c r="B34" s="110">
        <v>26</v>
      </c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26">
        <f t="shared" si="0"/>
        <v>0</v>
      </c>
      <c r="X34" s="126">
        <f t="shared" si="1"/>
        <v>0</v>
      </c>
      <c r="Y34" s="126">
        <f t="shared" si="2"/>
        <v>0</v>
      </c>
      <c r="Z34" s="126">
        <f t="shared" si="2"/>
        <v>0</v>
      </c>
    </row>
    <row r="35" spans="1:26">
      <c r="A35" s="8" t="s">
        <v>30</v>
      </c>
      <c r="B35" s="108">
        <v>6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5"/>
      <c r="N35" s="104"/>
      <c r="O35" s="104"/>
      <c r="P35" s="104"/>
      <c r="Q35" s="104"/>
      <c r="R35" s="104"/>
      <c r="S35" s="104"/>
      <c r="T35" s="104"/>
      <c r="U35" s="104"/>
      <c r="V35" s="104"/>
      <c r="W35" s="126">
        <f t="shared" si="0"/>
        <v>0</v>
      </c>
      <c r="X35" s="126">
        <f t="shared" si="1"/>
        <v>0</v>
      </c>
      <c r="Y35" s="126">
        <f t="shared" si="2"/>
        <v>0</v>
      </c>
      <c r="Z35" s="126">
        <f t="shared" si="2"/>
        <v>0</v>
      </c>
    </row>
    <row r="36" spans="1:26">
      <c r="A36" s="6" t="s">
        <v>31</v>
      </c>
      <c r="B36" s="109">
        <v>16</v>
      </c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26">
        <f t="shared" si="0"/>
        <v>0</v>
      </c>
      <c r="X36" s="126">
        <f t="shared" si="1"/>
        <v>0</v>
      </c>
      <c r="Y36" s="126">
        <f t="shared" si="2"/>
        <v>0</v>
      </c>
      <c r="Z36" s="126">
        <f t="shared" si="2"/>
        <v>0</v>
      </c>
    </row>
    <row r="37" spans="1:26">
      <c r="A37" s="8" t="s">
        <v>32</v>
      </c>
      <c r="B37" s="115">
        <v>11</v>
      </c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26">
        <f t="shared" si="0"/>
        <v>0</v>
      </c>
      <c r="X37" s="126">
        <f t="shared" si="1"/>
        <v>0</v>
      </c>
      <c r="Y37" s="126">
        <f t="shared" si="2"/>
        <v>0</v>
      </c>
      <c r="Z37" s="126">
        <f t="shared" si="2"/>
        <v>0</v>
      </c>
    </row>
    <row r="38" spans="1:26">
      <c r="A38" s="6" t="s">
        <v>33</v>
      </c>
      <c r="B38" s="257">
        <v>14</v>
      </c>
      <c r="C38" s="255"/>
      <c r="D38" s="255"/>
      <c r="E38" s="255"/>
      <c r="F38" s="255"/>
      <c r="G38" s="255"/>
      <c r="H38" s="255"/>
      <c r="I38" s="255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126">
        <f t="shared" si="0"/>
        <v>0</v>
      </c>
      <c r="X38" s="126">
        <f t="shared" si="1"/>
        <v>0</v>
      </c>
      <c r="Y38" s="126">
        <f t="shared" si="2"/>
        <v>0</v>
      </c>
      <c r="Z38" s="126">
        <f t="shared" si="2"/>
        <v>0</v>
      </c>
    </row>
    <row r="39" spans="1:26">
      <c r="A39" s="6" t="s">
        <v>34</v>
      </c>
      <c r="B39" s="109">
        <v>12</v>
      </c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26">
        <f t="shared" si="0"/>
        <v>0</v>
      </c>
      <c r="X39" s="126">
        <f t="shared" si="1"/>
        <v>0</v>
      </c>
      <c r="Y39" s="126">
        <f t="shared" si="2"/>
        <v>0</v>
      </c>
      <c r="Z39" s="126">
        <f t="shared" si="2"/>
        <v>0</v>
      </c>
    </row>
    <row r="40" spans="1:26">
      <c r="A40" s="14" t="s">
        <v>35</v>
      </c>
      <c r="B40" s="257">
        <v>17</v>
      </c>
      <c r="C40" s="127"/>
      <c r="D40" s="255"/>
      <c r="E40" s="255"/>
      <c r="F40" s="255"/>
      <c r="G40" s="127"/>
      <c r="H40" s="127"/>
      <c r="I40" s="255"/>
      <c r="J40" s="255"/>
      <c r="K40" s="127"/>
      <c r="L40" s="255"/>
      <c r="M40" s="255"/>
      <c r="N40" s="255"/>
      <c r="O40" s="127"/>
      <c r="P40" s="255"/>
      <c r="Q40" s="255"/>
      <c r="R40" s="255"/>
      <c r="S40" s="127"/>
      <c r="T40" s="255"/>
      <c r="U40" s="255"/>
      <c r="V40" s="255"/>
      <c r="W40" s="126">
        <f t="shared" si="0"/>
        <v>0</v>
      </c>
      <c r="X40" s="126">
        <f t="shared" si="1"/>
        <v>0</v>
      </c>
      <c r="Y40" s="126">
        <f t="shared" si="2"/>
        <v>0</v>
      </c>
      <c r="Z40" s="126">
        <f t="shared" si="2"/>
        <v>0</v>
      </c>
    </row>
    <row r="41" spans="1:26">
      <c r="A41" s="15" t="s">
        <v>36</v>
      </c>
      <c r="B41" s="114">
        <v>16</v>
      </c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26">
        <f t="shared" si="0"/>
        <v>0</v>
      </c>
      <c r="X41" s="126">
        <f t="shared" si="1"/>
        <v>0</v>
      </c>
      <c r="Y41" s="126">
        <f t="shared" si="2"/>
        <v>0</v>
      </c>
      <c r="Z41" s="126">
        <f t="shared" si="2"/>
        <v>0</v>
      </c>
    </row>
    <row r="42" spans="1:26">
      <c r="A42" s="14" t="s">
        <v>37</v>
      </c>
      <c r="B42" s="109">
        <v>58</v>
      </c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26">
        <f t="shared" si="0"/>
        <v>0</v>
      </c>
      <c r="X42" s="126">
        <f t="shared" si="1"/>
        <v>0</v>
      </c>
      <c r="Y42" s="126">
        <f t="shared" si="2"/>
        <v>0</v>
      </c>
      <c r="Z42" s="126">
        <f t="shared" si="2"/>
        <v>0</v>
      </c>
    </row>
    <row r="43" spans="1:26">
      <c r="A43" s="14" t="s">
        <v>38</v>
      </c>
      <c r="B43" s="109">
        <v>1</v>
      </c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26">
        <f t="shared" si="0"/>
        <v>0</v>
      </c>
      <c r="X43" s="126">
        <f t="shared" si="1"/>
        <v>0</v>
      </c>
      <c r="Y43" s="126">
        <f t="shared" si="2"/>
        <v>0</v>
      </c>
      <c r="Z43" s="126">
        <f t="shared" si="2"/>
        <v>0</v>
      </c>
    </row>
    <row r="44" spans="1:26">
      <c r="A44" s="6" t="s">
        <v>39</v>
      </c>
      <c r="B44" s="109">
        <v>2</v>
      </c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26">
        <f t="shared" si="0"/>
        <v>0</v>
      </c>
      <c r="X44" s="126">
        <f t="shared" si="1"/>
        <v>0</v>
      </c>
      <c r="Y44" s="126">
        <f t="shared" si="2"/>
        <v>0</v>
      </c>
      <c r="Z44" s="126">
        <f t="shared" si="2"/>
        <v>0</v>
      </c>
    </row>
    <row r="45" spans="1:26" ht="24">
      <c r="A45" s="6" t="s">
        <v>40</v>
      </c>
      <c r="B45" s="109">
        <v>1</v>
      </c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26">
        <f t="shared" si="0"/>
        <v>0</v>
      </c>
      <c r="X45" s="126">
        <f t="shared" si="1"/>
        <v>0</v>
      </c>
      <c r="Y45" s="126">
        <f t="shared" si="2"/>
        <v>0</v>
      </c>
      <c r="Z45" s="126">
        <f t="shared" si="2"/>
        <v>0</v>
      </c>
    </row>
    <row r="46" spans="1:26" ht="60">
      <c r="A46" s="13" t="s">
        <v>41</v>
      </c>
      <c r="B46" s="109" t="s">
        <v>49</v>
      </c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26">
        <f t="shared" si="0"/>
        <v>0</v>
      </c>
      <c r="X46" s="126">
        <f t="shared" si="1"/>
        <v>0</v>
      </c>
      <c r="Y46" s="126">
        <f t="shared" si="2"/>
        <v>0</v>
      </c>
      <c r="Z46" s="126">
        <f t="shared" si="2"/>
        <v>0</v>
      </c>
    </row>
    <row r="47" spans="1:26" ht="15" customHeight="1"/>
    <row r="48" spans="1:26" ht="15" customHeight="1"/>
    <row r="49" ht="15" customHeight="1"/>
  </sheetData>
  <mergeCells count="10">
    <mergeCell ref="A1:Z1"/>
    <mergeCell ref="A2:Z2"/>
    <mergeCell ref="W3:Z3"/>
    <mergeCell ref="C3:F3"/>
    <mergeCell ref="S3:V3"/>
    <mergeCell ref="O3:R3"/>
    <mergeCell ref="A3:A4"/>
    <mergeCell ref="B3:B4"/>
    <mergeCell ref="G3:J3"/>
    <mergeCell ref="K3:N3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49"/>
  <sheetViews>
    <sheetView zoomScale="85" zoomScaleNormal="85" workbookViewId="0">
      <selection sqref="A1:Z1"/>
    </sheetView>
  </sheetViews>
  <sheetFormatPr defaultRowHeight="15"/>
  <cols>
    <col min="1" max="1" width="13.5703125" customWidth="1"/>
  </cols>
  <sheetData>
    <row r="1" spans="1:26">
      <c r="A1" s="282" t="s">
        <v>138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</row>
    <row r="2" spans="1:26">
      <c r="A2" s="282" t="s">
        <v>98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</row>
    <row r="3" spans="1:26" ht="15" customHeight="1">
      <c r="A3" s="289" t="s">
        <v>0</v>
      </c>
      <c r="B3" s="291" t="s">
        <v>42</v>
      </c>
      <c r="C3" s="283" t="s">
        <v>43</v>
      </c>
      <c r="D3" s="284"/>
      <c r="E3" s="284"/>
      <c r="F3" s="285"/>
      <c r="G3" s="283" t="s">
        <v>44</v>
      </c>
      <c r="H3" s="284"/>
      <c r="I3" s="284"/>
      <c r="J3" s="285"/>
      <c r="K3" s="283" t="s">
        <v>45</v>
      </c>
      <c r="L3" s="284"/>
      <c r="M3" s="284"/>
      <c r="N3" s="285"/>
      <c r="O3" s="283" t="s">
        <v>46</v>
      </c>
      <c r="P3" s="284"/>
      <c r="Q3" s="284"/>
      <c r="R3" s="285"/>
      <c r="S3" s="283" t="s">
        <v>47</v>
      </c>
      <c r="T3" s="284"/>
      <c r="U3" s="284"/>
      <c r="V3" s="285"/>
      <c r="W3" s="280" t="s">
        <v>82</v>
      </c>
      <c r="X3" s="281"/>
      <c r="Y3" s="281"/>
      <c r="Z3" s="281"/>
    </row>
    <row r="4" spans="1:26" ht="180" customHeight="1">
      <c r="A4" s="290"/>
      <c r="B4" s="291"/>
      <c r="C4" s="24" t="s">
        <v>50</v>
      </c>
      <c r="D4" s="5" t="s">
        <v>75</v>
      </c>
      <c r="E4" s="5" t="s">
        <v>76</v>
      </c>
      <c r="F4" s="5" t="s">
        <v>77</v>
      </c>
      <c r="G4" s="24" t="s">
        <v>50</v>
      </c>
      <c r="H4" s="5" t="s">
        <v>75</v>
      </c>
      <c r="I4" s="5" t="s">
        <v>76</v>
      </c>
      <c r="J4" s="5" t="s">
        <v>77</v>
      </c>
      <c r="K4" s="24" t="s">
        <v>50</v>
      </c>
      <c r="L4" s="5" t="s">
        <v>75</v>
      </c>
      <c r="M4" s="5" t="s">
        <v>76</v>
      </c>
      <c r="N4" s="5" t="s">
        <v>77</v>
      </c>
      <c r="O4" s="24" t="s">
        <v>50</v>
      </c>
      <c r="P4" s="5" t="s">
        <v>75</v>
      </c>
      <c r="Q4" s="5" t="s">
        <v>76</v>
      </c>
      <c r="R4" s="5" t="s">
        <v>77</v>
      </c>
      <c r="S4" s="24" t="s">
        <v>50</v>
      </c>
      <c r="T4" s="5" t="s">
        <v>75</v>
      </c>
      <c r="U4" s="5" t="s">
        <v>76</v>
      </c>
      <c r="V4" s="5" t="s">
        <v>77</v>
      </c>
      <c r="W4" s="49" t="s">
        <v>78</v>
      </c>
      <c r="X4" s="49" t="s">
        <v>79</v>
      </c>
      <c r="Y4" s="49" t="s">
        <v>80</v>
      </c>
      <c r="Z4" s="49" t="s">
        <v>81</v>
      </c>
    </row>
    <row r="5" spans="1:26" ht="24">
      <c r="A5" s="12" t="s">
        <v>1</v>
      </c>
      <c r="B5" s="88">
        <v>9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26">
        <f>SUM(D5+H5+L5+P5+T5)</f>
        <v>0</v>
      </c>
      <c r="X5" s="126">
        <f>SUM(C5+G5+K5+O5+S5)</f>
        <v>0</v>
      </c>
      <c r="Y5" s="126">
        <f>SUM(E5+I5+M5+Q5+U5)</f>
        <v>0</v>
      </c>
      <c r="Z5" s="126">
        <f>SUM(F5+J5+N5+R5+V5)</f>
        <v>0</v>
      </c>
    </row>
    <row r="6" spans="1:26">
      <c r="A6" s="6" t="s">
        <v>2</v>
      </c>
      <c r="B6" s="93">
        <v>14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26">
        <f t="shared" ref="W6:W46" si="0">SUM(D6+H6+L6+P6+T6)</f>
        <v>0</v>
      </c>
      <c r="X6" s="126">
        <f t="shared" ref="X6:X46" si="1">SUM(C6+G6+K6+O6+S6)</f>
        <v>0</v>
      </c>
      <c r="Y6" s="126">
        <f t="shared" ref="Y6:Z46" si="2">SUM(E6+I6+M6+Q6+U6)</f>
        <v>0</v>
      </c>
      <c r="Z6" s="126">
        <f t="shared" si="2"/>
        <v>0</v>
      </c>
    </row>
    <row r="7" spans="1:26">
      <c r="A7" s="6" t="s">
        <v>3</v>
      </c>
      <c r="B7" s="93">
        <v>24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126">
        <f t="shared" si="0"/>
        <v>0</v>
      </c>
      <c r="X7" s="126">
        <f t="shared" si="1"/>
        <v>0</v>
      </c>
      <c r="Y7" s="126">
        <f t="shared" si="2"/>
        <v>0</v>
      </c>
      <c r="Z7" s="126">
        <f t="shared" si="2"/>
        <v>0</v>
      </c>
    </row>
    <row r="8" spans="1:26" ht="24">
      <c r="A8" s="6" t="s">
        <v>4</v>
      </c>
      <c r="B8" s="93">
        <v>24</v>
      </c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106"/>
      <c r="O8" s="106"/>
      <c r="P8" s="106"/>
      <c r="Q8" s="106"/>
      <c r="R8" s="106"/>
      <c r="S8" s="106"/>
      <c r="T8" s="106"/>
      <c r="U8" s="106"/>
      <c r="V8" s="106"/>
      <c r="W8" s="126">
        <f t="shared" si="0"/>
        <v>0</v>
      </c>
      <c r="X8" s="126">
        <f t="shared" si="1"/>
        <v>0</v>
      </c>
      <c r="Y8" s="126">
        <f t="shared" si="2"/>
        <v>0</v>
      </c>
      <c r="Z8" s="126">
        <f t="shared" si="2"/>
        <v>0</v>
      </c>
    </row>
    <row r="9" spans="1:26">
      <c r="A9" s="7" t="s">
        <v>5</v>
      </c>
      <c r="B9" s="16">
        <v>47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26">
        <f t="shared" si="0"/>
        <v>0</v>
      </c>
      <c r="X9" s="126">
        <f t="shared" si="1"/>
        <v>0</v>
      </c>
      <c r="Y9" s="126">
        <f t="shared" si="2"/>
        <v>0</v>
      </c>
      <c r="Z9" s="126">
        <f t="shared" si="2"/>
        <v>0</v>
      </c>
    </row>
    <row r="10" spans="1:26">
      <c r="A10" s="70" t="s">
        <v>112</v>
      </c>
      <c r="B10" s="84">
        <v>34</v>
      </c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26">
        <f t="shared" si="0"/>
        <v>0</v>
      </c>
      <c r="X10" s="126">
        <f t="shared" si="1"/>
        <v>0</v>
      </c>
      <c r="Y10" s="126">
        <f t="shared" si="2"/>
        <v>0</v>
      </c>
      <c r="Z10" s="126">
        <f t="shared" si="2"/>
        <v>0</v>
      </c>
    </row>
    <row r="11" spans="1:26">
      <c r="A11" s="10" t="s">
        <v>6</v>
      </c>
      <c r="B11" s="93">
        <v>9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26">
        <f t="shared" si="0"/>
        <v>0</v>
      </c>
      <c r="X11" s="126">
        <f t="shared" si="1"/>
        <v>0</v>
      </c>
      <c r="Y11" s="126">
        <f t="shared" si="2"/>
        <v>0</v>
      </c>
      <c r="Z11" s="126">
        <f t="shared" si="2"/>
        <v>0</v>
      </c>
    </row>
    <row r="12" spans="1:26">
      <c r="A12" s="21" t="s">
        <v>7</v>
      </c>
      <c r="B12" s="89">
        <v>30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26">
        <f t="shared" si="0"/>
        <v>0</v>
      </c>
      <c r="X12" s="126">
        <f t="shared" si="1"/>
        <v>0</v>
      </c>
      <c r="Y12" s="126">
        <f t="shared" si="2"/>
        <v>0</v>
      </c>
      <c r="Z12" s="126">
        <f t="shared" si="2"/>
        <v>0</v>
      </c>
    </row>
    <row r="13" spans="1:26">
      <c r="A13" s="9" t="s">
        <v>8</v>
      </c>
      <c r="B13" s="90">
        <v>12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26">
        <f t="shared" si="0"/>
        <v>0</v>
      </c>
      <c r="X13" s="126">
        <f t="shared" si="1"/>
        <v>0</v>
      </c>
      <c r="Y13" s="126">
        <f t="shared" si="2"/>
        <v>0</v>
      </c>
      <c r="Z13" s="126">
        <f t="shared" si="2"/>
        <v>0</v>
      </c>
    </row>
    <row r="14" spans="1:26">
      <c r="A14" s="6" t="s">
        <v>9</v>
      </c>
      <c r="B14" s="93">
        <v>17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26">
        <f t="shared" si="0"/>
        <v>0</v>
      </c>
      <c r="X14" s="126">
        <f t="shared" si="1"/>
        <v>0</v>
      </c>
      <c r="Y14" s="126">
        <f t="shared" si="2"/>
        <v>0</v>
      </c>
      <c r="Z14" s="126">
        <f t="shared" si="2"/>
        <v>0</v>
      </c>
    </row>
    <row r="15" spans="1:26">
      <c r="A15" s="6" t="s">
        <v>10</v>
      </c>
      <c r="B15" s="107">
        <v>11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26">
        <f t="shared" si="0"/>
        <v>0</v>
      </c>
      <c r="X15" s="126">
        <f t="shared" si="1"/>
        <v>0</v>
      </c>
      <c r="Y15" s="126">
        <f t="shared" si="2"/>
        <v>0</v>
      </c>
      <c r="Z15" s="126">
        <f t="shared" si="2"/>
        <v>0</v>
      </c>
    </row>
    <row r="16" spans="1:26">
      <c r="A16" s="6" t="s">
        <v>11</v>
      </c>
      <c r="B16" s="107">
        <v>20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26">
        <f t="shared" si="0"/>
        <v>0</v>
      </c>
      <c r="X16" s="126">
        <f t="shared" si="1"/>
        <v>0</v>
      </c>
      <c r="Y16" s="126">
        <f t="shared" si="2"/>
        <v>0</v>
      </c>
      <c r="Z16" s="126">
        <f t="shared" si="2"/>
        <v>0</v>
      </c>
    </row>
    <row r="17" spans="1:26">
      <c r="A17" s="11" t="s">
        <v>12</v>
      </c>
      <c r="B17" s="91">
        <v>22</v>
      </c>
      <c r="C17" s="106"/>
      <c r="D17" s="101"/>
      <c r="E17" s="106"/>
      <c r="F17" s="101"/>
      <c r="G17" s="101"/>
      <c r="H17" s="106"/>
      <c r="I17" s="101"/>
      <c r="J17" s="106"/>
      <c r="K17" s="106"/>
      <c r="L17" s="101"/>
      <c r="M17" s="106"/>
      <c r="N17" s="101"/>
      <c r="O17" s="101"/>
      <c r="P17" s="101"/>
      <c r="Q17" s="101"/>
      <c r="R17" s="101"/>
      <c r="S17" s="101"/>
      <c r="T17" s="106"/>
      <c r="U17" s="106"/>
      <c r="V17" s="106"/>
      <c r="W17" s="126">
        <f t="shared" si="0"/>
        <v>0</v>
      </c>
      <c r="X17" s="126">
        <f t="shared" si="1"/>
        <v>0</v>
      </c>
      <c r="Y17" s="126">
        <f t="shared" si="2"/>
        <v>0</v>
      </c>
      <c r="Z17" s="126">
        <f t="shared" si="2"/>
        <v>0</v>
      </c>
    </row>
    <row r="18" spans="1:26">
      <c r="A18" s="8" t="s">
        <v>13</v>
      </c>
      <c r="B18" s="108">
        <v>13</v>
      </c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26">
        <f t="shared" si="0"/>
        <v>0</v>
      </c>
      <c r="X18" s="126">
        <f t="shared" si="1"/>
        <v>0</v>
      </c>
      <c r="Y18" s="126">
        <f t="shared" si="2"/>
        <v>0</v>
      </c>
      <c r="Z18" s="126">
        <f t="shared" si="2"/>
        <v>0</v>
      </c>
    </row>
    <row r="19" spans="1:26">
      <c r="A19" s="6" t="s">
        <v>14</v>
      </c>
      <c r="B19" s="109">
        <v>24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94"/>
      <c r="N19" s="111"/>
      <c r="O19" s="111"/>
      <c r="P19" s="111"/>
      <c r="Q19" s="111"/>
      <c r="R19" s="111"/>
      <c r="S19" s="111"/>
      <c r="T19" s="111"/>
      <c r="U19" s="111"/>
      <c r="V19" s="111"/>
      <c r="W19" s="126">
        <f t="shared" si="0"/>
        <v>0</v>
      </c>
      <c r="X19" s="126">
        <f t="shared" si="1"/>
        <v>0</v>
      </c>
      <c r="Y19" s="126">
        <f t="shared" si="2"/>
        <v>0</v>
      </c>
      <c r="Z19" s="126">
        <f t="shared" si="2"/>
        <v>0</v>
      </c>
    </row>
    <row r="20" spans="1:26" ht="14.25" customHeight="1">
      <c r="A20" s="8" t="s">
        <v>15</v>
      </c>
      <c r="B20" s="108">
        <v>30</v>
      </c>
      <c r="C20" s="127"/>
      <c r="D20" s="106"/>
      <c r="E20" s="106"/>
      <c r="F20" s="106"/>
      <c r="G20" s="127"/>
      <c r="H20" s="127"/>
      <c r="I20" s="106"/>
      <c r="J20" s="106"/>
      <c r="K20" s="127"/>
      <c r="L20" s="106"/>
      <c r="M20" s="106"/>
      <c r="N20" s="106"/>
      <c r="O20" s="127"/>
      <c r="P20" s="106"/>
      <c r="Q20" s="106"/>
      <c r="R20" s="106"/>
      <c r="S20" s="127"/>
      <c r="T20" s="106"/>
      <c r="U20" s="106"/>
      <c r="V20" s="106"/>
      <c r="W20" s="126">
        <f t="shared" si="0"/>
        <v>0</v>
      </c>
      <c r="X20" s="126">
        <f t="shared" si="1"/>
        <v>0</v>
      </c>
      <c r="Y20" s="126">
        <f t="shared" si="2"/>
        <v>0</v>
      </c>
      <c r="Z20" s="126">
        <f t="shared" si="2"/>
        <v>0</v>
      </c>
    </row>
    <row r="21" spans="1:26">
      <c r="A21" s="6" t="s">
        <v>16</v>
      </c>
      <c r="B21" s="109">
        <v>18</v>
      </c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6">
        <f t="shared" si="0"/>
        <v>0</v>
      </c>
      <c r="X21" s="126">
        <f t="shared" si="1"/>
        <v>0</v>
      </c>
      <c r="Y21" s="126">
        <f t="shared" si="2"/>
        <v>0</v>
      </c>
      <c r="Z21" s="126">
        <f t="shared" si="2"/>
        <v>0</v>
      </c>
    </row>
    <row r="22" spans="1:26" ht="24">
      <c r="A22" s="7" t="s">
        <v>17</v>
      </c>
      <c r="B22" s="114">
        <v>5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26">
        <f t="shared" si="0"/>
        <v>0</v>
      </c>
      <c r="X22" s="126">
        <f t="shared" si="1"/>
        <v>0</v>
      </c>
      <c r="Y22" s="126">
        <f t="shared" si="2"/>
        <v>0</v>
      </c>
      <c r="Z22" s="126">
        <f t="shared" si="2"/>
        <v>0</v>
      </c>
    </row>
    <row r="23" spans="1:26">
      <c r="A23" s="6" t="s">
        <v>18</v>
      </c>
      <c r="B23" s="96">
        <v>11</v>
      </c>
      <c r="C23" s="95">
        <v>182</v>
      </c>
      <c r="D23" s="95">
        <v>0</v>
      </c>
      <c r="E23" s="95">
        <v>0</v>
      </c>
      <c r="F23" s="95">
        <v>0</v>
      </c>
      <c r="G23" s="95">
        <v>191</v>
      </c>
      <c r="H23" s="95">
        <v>0</v>
      </c>
      <c r="I23" s="95">
        <v>0</v>
      </c>
      <c r="J23" s="95">
        <v>0</v>
      </c>
      <c r="K23" s="95">
        <v>193</v>
      </c>
      <c r="L23" s="95">
        <v>0</v>
      </c>
      <c r="M23" s="95">
        <v>0</v>
      </c>
      <c r="N23" s="95">
        <v>0</v>
      </c>
      <c r="O23" s="95">
        <v>58</v>
      </c>
      <c r="P23" s="95">
        <v>0</v>
      </c>
      <c r="Q23" s="95">
        <v>0</v>
      </c>
      <c r="R23" s="95">
        <v>0</v>
      </c>
      <c r="S23" s="95">
        <v>58</v>
      </c>
      <c r="T23" s="95">
        <v>1</v>
      </c>
      <c r="U23" s="95">
        <v>0</v>
      </c>
      <c r="V23" s="95">
        <v>0</v>
      </c>
      <c r="W23" s="126">
        <f t="shared" si="0"/>
        <v>1</v>
      </c>
      <c r="X23" s="126">
        <f t="shared" si="1"/>
        <v>682</v>
      </c>
      <c r="Y23" s="126">
        <f t="shared" si="2"/>
        <v>0</v>
      </c>
      <c r="Z23" s="126">
        <f t="shared" si="2"/>
        <v>0</v>
      </c>
    </row>
    <row r="24" spans="1:26">
      <c r="A24" s="6" t="s">
        <v>19</v>
      </c>
      <c r="B24" s="109">
        <v>30</v>
      </c>
      <c r="C24" s="127"/>
      <c r="D24" s="136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6">
        <f t="shared" si="0"/>
        <v>0</v>
      </c>
      <c r="X24" s="126">
        <f t="shared" si="1"/>
        <v>0</v>
      </c>
      <c r="Y24" s="126">
        <f t="shared" si="2"/>
        <v>0</v>
      </c>
      <c r="Z24" s="126">
        <f t="shared" si="2"/>
        <v>0</v>
      </c>
    </row>
    <row r="25" spans="1:26">
      <c r="A25" s="6" t="s">
        <v>20</v>
      </c>
      <c r="B25" s="109">
        <v>13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26">
        <f t="shared" si="0"/>
        <v>0</v>
      </c>
      <c r="X25" s="126">
        <f t="shared" si="1"/>
        <v>0</v>
      </c>
      <c r="Y25" s="126">
        <f t="shared" si="2"/>
        <v>0</v>
      </c>
      <c r="Z25" s="126">
        <f t="shared" si="2"/>
        <v>0</v>
      </c>
    </row>
    <row r="26" spans="1:26">
      <c r="A26" s="6" t="s">
        <v>21</v>
      </c>
      <c r="B26" s="109">
        <v>15</v>
      </c>
      <c r="C26" s="102"/>
      <c r="D26" s="106"/>
      <c r="E26" s="102"/>
      <c r="F26" s="106"/>
      <c r="G26" s="102"/>
      <c r="H26" s="102"/>
      <c r="I26" s="106"/>
      <c r="J26" s="102"/>
      <c r="K26" s="102"/>
      <c r="L26" s="106"/>
      <c r="M26" s="103"/>
      <c r="N26" s="106"/>
      <c r="O26" s="111"/>
      <c r="P26" s="111"/>
      <c r="Q26" s="111"/>
      <c r="R26" s="111"/>
      <c r="S26" s="111"/>
      <c r="T26" s="111"/>
      <c r="U26" s="111"/>
      <c r="V26" s="111"/>
      <c r="W26" s="126">
        <f t="shared" si="0"/>
        <v>0</v>
      </c>
      <c r="X26" s="126">
        <f t="shared" si="1"/>
        <v>0</v>
      </c>
      <c r="Y26" s="126">
        <f t="shared" si="2"/>
        <v>0</v>
      </c>
      <c r="Z26" s="126">
        <f t="shared" si="2"/>
        <v>0</v>
      </c>
    </row>
    <row r="27" spans="1:26">
      <c r="A27" s="6" t="s">
        <v>22</v>
      </c>
      <c r="B27" s="109">
        <v>17</v>
      </c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26">
        <f t="shared" si="0"/>
        <v>0</v>
      </c>
      <c r="X27" s="126">
        <f t="shared" si="1"/>
        <v>0</v>
      </c>
      <c r="Y27" s="126">
        <f t="shared" si="2"/>
        <v>0</v>
      </c>
      <c r="Z27" s="126">
        <f t="shared" si="2"/>
        <v>0</v>
      </c>
    </row>
    <row r="28" spans="1:26">
      <c r="A28" s="6" t="s">
        <v>23</v>
      </c>
      <c r="B28" s="109">
        <v>15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26">
        <f t="shared" si="0"/>
        <v>0</v>
      </c>
      <c r="X28" s="126">
        <f t="shared" si="1"/>
        <v>0</v>
      </c>
      <c r="Y28" s="126">
        <f t="shared" si="2"/>
        <v>0</v>
      </c>
      <c r="Z28" s="126">
        <f t="shared" si="2"/>
        <v>0</v>
      </c>
    </row>
    <row r="29" spans="1:26">
      <c r="A29" s="6" t="s">
        <v>24</v>
      </c>
      <c r="B29" s="109">
        <v>25</v>
      </c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26">
        <f t="shared" si="0"/>
        <v>0</v>
      </c>
      <c r="X29" s="126">
        <f t="shared" si="1"/>
        <v>0</v>
      </c>
      <c r="Y29" s="126">
        <f t="shared" si="2"/>
        <v>0</v>
      </c>
      <c r="Z29" s="126">
        <f t="shared" si="2"/>
        <v>0</v>
      </c>
    </row>
    <row r="30" spans="1:26">
      <c r="A30" s="6" t="s">
        <v>25</v>
      </c>
      <c r="B30" s="174">
        <v>12</v>
      </c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26">
        <f t="shared" si="0"/>
        <v>0</v>
      </c>
      <c r="X30" s="126">
        <f t="shared" si="1"/>
        <v>0</v>
      </c>
      <c r="Y30" s="126">
        <f t="shared" si="2"/>
        <v>0</v>
      </c>
      <c r="Z30" s="126">
        <f t="shared" si="2"/>
        <v>0</v>
      </c>
    </row>
    <row r="31" spans="1:26">
      <c r="A31" s="6" t="s">
        <v>26</v>
      </c>
      <c r="B31" s="222">
        <v>28</v>
      </c>
      <c r="C31" s="221"/>
      <c r="D31" s="221"/>
      <c r="E31" s="221"/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221"/>
      <c r="Q31" s="221"/>
      <c r="R31" s="221"/>
      <c r="S31" s="221"/>
      <c r="T31" s="221"/>
      <c r="U31" s="221"/>
      <c r="V31" s="221"/>
      <c r="W31" s="126">
        <f t="shared" si="0"/>
        <v>0</v>
      </c>
      <c r="X31" s="126">
        <f t="shared" si="1"/>
        <v>0</v>
      </c>
      <c r="Y31" s="126">
        <f t="shared" si="2"/>
        <v>0</v>
      </c>
      <c r="Z31" s="126">
        <f t="shared" si="2"/>
        <v>0</v>
      </c>
    </row>
    <row r="32" spans="1:26">
      <c r="A32" s="12" t="s">
        <v>27</v>
      </c>
      <c r="B32" s="113">
        <v>13</v>
      </c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26">
        <f t="shared" si="0"/>
        <v>0</v>
      </c>
      <c r="X32" s="126">
        <f t="shared" si="1"/>
        <v>0</v>
      </c>
      <c r="Y32" s="126">
        <f t="shared" si="2"/>
        <v>0</v>
      </c>
      <c r="Z32" s="126">
        <f t="shared" si="2"/>
        <v>0</v>
      </c>
    </row>
    <row r="33" spans="1:26">
      <c r="A33" s="7" t="s">
        <v>28</v>
      </c>
      <c r="B33" s="110">
        <v>11</v>
      </c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26">
        <f t="shared" si="0"/>
        <v>0</v>
      </c>
      <c r="X33" s="126">
        <f t="shared" si="1"/>
        <v>0</v>
      </c>
      <c r="Y33" s="126">
        <f t="shared" si="2"/>
        <v>0</v>
      </c>
      <c r="Z33" s="126">
        <f t="shared" si="2"/>
        <v>0</v>
      </c>
    </row>
    <row r="34" spans="1:26">
      <c r="A34" s="7" t="s">
        <v>29</v>
      </c>
      <c r="B34" s="110">
        <v>26</v>
      </c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26">
        <f t="shared" si="0"/>
        <v>0</v>
      </c>
      <c r="X34" s="126">
        <f t="shared" si="1"/>
        <v>0</v>
      </c>
      <c r="Y34" s="126">
        <f t="shared" si="2"/>
        <v>0</v>
      </c>
      <c r="Z34" s="126">
        <f t="shared" si="2"/>
        <v>0</v>
      </c>
    </row>
    <row r="35" spans="1:26">
      <c r="A35" s="8" t="s">
        <v>30</v>
      </c>
      <c r="B35" s="108">
        <v>6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5"/>
      <c r="N35" s="104"/>
      <c r="O35" s="104"/>
      <c r="P35" s="104"/>
      <c r="Q35" s="104"/>
      <c r="R35" s="104"/>
      <c r="S35" s="104"/>
      <c r="T35" s="104"/>
      <c r="U35" s="104"/>
      <c r="V35" s="104"/>
      <c r="W35" s="126">
        <f t="shared" si="0"/>
        <v>0</v>
      </c>
      <c r="X35" s="126">
        <f t="shared" si="1"/>
        <v>0</v>
      </c>
      <c r="Y35" s="126">
        <f t="shared" si="2"/>
        <v>0</v>
      </c>
      <c r="Z35" s="126">
        <f t="shared" si="2"/>
        <v>0</v>
      </c>
    </row>
    <row r="36" spans="1:26">
      <c r="A36" s="6" t="s">
        <v>31</v>
      </c>
      <c r="B36" s="109">
        <v>16</v>
      </c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26">
        <f t="shared" si="0"/>
        <v>0</v>
      </c>
      <c r="X36" s="126">
        <f t="shared" si="1"/>
        <v>0</v>
      </c>
      <c r="Y36" s="126">
        <f t="shared" si="2"/>
        <v>0</v>
      </c>
      <c r="Z36" s="126">
        <f t="shared" si="2"/>
        <v>0</v>
      </c>
    </row>
    <row r="37" spans="1:26">
      <c r="A37" s="8" t="s">
        <v>32</v>
      </c>
      <c r="B37" s="115">
        <v>11</v>
      </c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26">
        <f t="shared" si="0"/>
        <v>0</v>
      </c>
      <c r="X37" s="126">
        <f t="shared" si="1"/>
        <v>0</v>
      </c>
      <c r="Y37" s="126">
        <f t="shared" si="2"/>
        <v>0</v>
      </c>
      <c r="Z37" s="126">
        <f t="shared" si="2"/>
        <v>0</v>
      </c>
    </row>
    <row r="38" spans="1:26">
      <c r="A38" s="6" t="s">
        <v>33</v>
      </c>
      <c r="B38" s="257">
        <v>14</v>
      </c>
      <c r="C38" s="255"/>
      <c r="D38" s="255"/>
      <c r="E38" s="255"/>
      <c r="F38" s="255"/>
      <c r="G38" s="255"/>
      <c r="H38" s="255"/>
      <c r="I38" s="255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126">
        <f t="shared" si="0"/>
        <v>0</v>
      </c>
      <c r="X38" s="126">
        <f t="shared" si="1"/>
        <v>0</v>
      </c>
      <c r="Y38" s="126">
        <f t="shared" si="2"/>
        <v>0</v>
      </c>
      <c r="Z38" s="126">
        <f t="shared" si="2"/>
        <v>0</v>
      </c>
    </row>
    <row r="39" spans="1:26">
      <c r="A39" s="6" t="s">
        <v>34</v>
      </c>
      <c r="B39" s="109">
        <v>12</v>
      </c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26">
        <f t="shared" si="0"/>
        <v>0</v>
      </c>
      <c r="X39" s="126">
        <f t="shared" si="1"/>
        <v>0</v>
      </c>
      <c r="Y39" s="126">
        <f t="shared" si="2"/>
        <v>0</v>
      </c>
      <c r="Z39" s="126">
        <f t="shared" si="2"/>
        <v>0</v>
      </c>
    </row>
    <row r="40" spans="1:26">
      <c r="A40" s="14" t="s">
        <v>35</v>
      </c>
      <c r="B40" s="257">
        <v>17</v>
      </c>
      <c r="C40" s="127"/>
      <c r="D40" s="255"/>
      <c r="E40" s="255"/>
      <c r="F40" s="255"/>
      <c r="G40" s="127"/>
      <c r="H40" s="255"/>
      <c r="I40" s="255"/>
      <c r="J40" s="255"/>
      <c r="K40" s="127"/>
      <c r="L40" s="255"/>
      <c r="M40" s="255"/>
      <c r="N40" s="255"/>
      <c r="O40" s="127"/>
      <c r="P40" s="255"/>
      <c r="Q40" s="255"/>
      <c r="R40" s="255"/>
      <c r="S40" s="127"/>
      <c r="T40" s="255"/>
      <c r="U40" s="255"/>
      <c r="V40" s="255"/>
      <c r="W40" s="126">
        <f t="shared" si="0"/>
        <v>0</v>
      </c>
      <c r="X40" s="126">
        <f t="shared" si="1"/>
        <v>0</v>
      </c>
      <c r="Y40" s="126">
        <f t="shared" si="2"/>
        <v>0</v>
      </c>
      <c r="Z40" s="126">
        <f t="shared" si="2"/>
        <v>0</v>
      </c>
    </row>
    <row r="41" spans="1:26">
      <c r="A41" s="15" t="s">
        <v>36</v>
      </c>
      <c r="B41" s="114">
        <v>16</v>
      </c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26">
        <f t="shared" si="0"/>
        <v>0</v>
      </c>
      <c r="X41" s="126">
        <f t="shared" si="1"/>
        <v>0</v>
      </c>
      <c r="Y41" s="126">
        <f t="shared" si="2"/>
        <v>0</v>
      </c>
      <c r="Z41" s="126">
        <f t="shared" si="2"/>
        <v>0</v>
      </c>
    </row>
    <row r="42" spans="1:26">
      <c r="A42" s="14" t="s">
        <v>37</v>
      </c>
      <c r="B42" s="109">
        <v>58</v>
      </c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26">
        <f t="shared" si="0"/>
        <v>0</v>
      </c>
      <c r="X42" s="126">
        <f t="shared" si="1"/>
        <v>0</v>
      </c>
      <c r="Y42" s="126">
        <f t="shared" si="2"/>
        <v>0</v>
      </c>
      <c r="Z42" s="126">
        <f t="shared" si="2"/>
        <v>0</v>
      </c>
    </row>
    <row r="43" spans="1:26">
      <c r="A43" s="14" t="s">
        <v>38</v>
      </c>
      <c r="B43" s="109">
        <v>1</v>
      </c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26">
        <f t="shared" si="0"/>
        <v>0</v>
      </c>
      <c r="X43" s="126">
        <f t="shared" si="1"/>
        <v>0</v>
      </c>
      <c r="Y43" s="126">
        <f t="shared" si="2"/>
        <v>0</v>
      </c>
      <c r="Z43" s="126">
        <f t="shared" si="2"/>
        <v>0</v>
      </c>
    </row>
    <row r="44" spans="1:26">
      <c r="A44" s="6" t="s">
        <v>39</v>
      </c>
      <c r="B44" s="109">
        <v>2</v>
      </c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26">
        <f t="shared" si="0"/>
        <v>0</v>
      </c>
      <c r="X44" s="126">
        <f t="shared" si="1"/>
        <v>0</v>
      </c>
      <c r="Y44" s="126">
        <f t="shared" si="2"/>
        <v>0</v>
      </c>
      <c r="Z44" s="126">
        <f t="shared" si="2"/>
        <v>0</v>
      </c>
    </row>
    <row r="45" spans="1:26" ht="24">
      <c r="A45" s="6" t="s">
        <v>40</v>
      </c>
      <c r="B45" s="109">
        <v>1</v>
      </c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26">
        <f t="shared" si="0"/>
        <v>0</v>
      </c>
      <c r="X45" s="126">
        <f t="shared" si="1"/>
        <v>0</v>
      </c>
      <c r="Y45" s="126">
        <f t="shared" si="2"/>
        <v>0</v>
      </c>
      <c r="Z45" s="126">
        <f t="shared" si="2"/>
        <v>0</v>
      </c>
    </row>
    <row r="46" spans="1:26" ht="60">
      <c r="A46" s="13" t="s">
        <v>41</v>
      </c>
      <c r="B46" s="109" t="s">
        <v>49</v>
      </c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26">
        <f t="shared" si="0"/>
        <v>0</v>
      </c>
      <c r="X46" s="126">
        <f t="shared" si="1"/>
        <v>0</v>
      </c>
      <c r="Y46" s="126">
        <f t="shared" si="2"/>
        <v>0</v>
      </c>
      <c r="Z46" s="126">
        <f t="shared" si="2"/>
        <v>0</v>
      </c>
    </row>
    <row r="47" spans="1:26" ht="15" customHeight="1"/>
    <row r="48" spans="1:26" ht="15" customHeight="1"/>
    <row r="49" ht="15" customHeight="1"/>
  </sheetData>
  <mergeCells count="10">
    <mergeCell ref="A1:Z1"/>
    <mergeCell ref="A2:Z2"/>
    <mergeCell ref="W3:Z3"/>
    <mergeCell ref="C3:F3"/>
    <mergeCell ref="O3:R3"/>
    <mergeCell ref="S3:V3"/>
    <mergeCell ref="A3:A4"/>
    <mergeCell ref="B3:B4"/>
    <mergeCell ref="G3:J3"/>
    <mergeCell ref="K3:N3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49"/>
  <sheetViews>
    <sheetView zoomScale="80" zoomScaleNormal="80" workbookViewId="0">
      <selection sqref="A1:Z1"/>
    </sheetView>
  </sheetViews>
  <sheetFormatPr defaultRowHeight="15"/>
  <cols>
    <col min="1" max="1" width="13.5703125" customWidth="1"/>
  </cols>
  <sheetData>
    <row r="1" spans="1:26">
      <c r="A1" s="282" t="s">
        <v>141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</row>
    <row r="2" spans="1:26">
      <c r="A2" s="282" t="s">
        <v>140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</row>
    <row r="3" spans="1:26" ht="15" customHeight="1">
      <c r="A3" s="289" t="s">
        <v>0</v>
      </c>
      <c r="B3" s="291" t="s">
        <v>42</v>
      </c>
      <c r="C3" s="283" t="s">
        <v>43</v>
      </c>
      <c r="D3" s="284"/>
      <c r="E3" s="284"/>
      <c r="F3" s="285"/>
      <c r="G3" s="283" t="s">
        <v>44</v>
      </c>
      <c r="H3" s="284"/>
      <c r="I3" s="284"/>
      <c r="J3" s="285"/>
      <c r="K3" s="283" t="s">
        <v>45</v>
      </c>
      <c r="L3" s="284"/>
      <c r="M3" s="284"/>
      <c r="N3" s="285"/>
      <c r="O3" s="283" t="s">
        <v>46</v>
      </c>
      <c r="P3" s="284"/>
      <c r="Q3" s="284"/>
      <c r="R3" s="285"/>
      <c r="S3" s="283" t="s">
        <v>47</v>
      </c>
      <c r="T3" s="284"/>
      <c r="U3" s="284"/>
      <c r="V3" s="285"/>
      <c r="W3" s="280" t="s">
        <v>82</v>
      </c>
      <c r="X3" s="281"/>
      <c r="Y3" s="281"/>
      <c r="Z3" s="281"/>
    </row>
    <row r="4" spans="1:26" ht="180" customHeight="1">
      <c r="A4" s="290"/>
      <c r="B4" s="291"/>
      <c r="C4" s="24" t="s">
        <v>50</v>
      </c>
      <c r="D4" s="5" t="s">
        <v>75</v>
      </c>
      <c r="E4" s="5" t="s">
        <v>76</v>
      </c>
      <c r="F4" s="5" t="s">
        <v>77</v>
      </c>
      <c r="G4" s="24" t="s">
        <v>50</v>
      </c>
      <c r="H4" s="5" t="s">
        <v>75</v>
      </c>
      <c r="I4" s="5" t="s">
        <v>76</v>
      </c>
      <c r="J4" s="5" t="s">
        <v>77</v>
      </c>
      <c r="K4" s="24" t="s">
        <v>50</v>
      </c>
      <c r="L4" s="5" t="s">
        <v>75</v>
      </c>
      <c r="M4" s="5" t="s">
        <v>76</v>
      </c>
      <c r="N4" s="5" t="s">
        <v>77</v>
      </c>
      <c r="O4" s="24" t="s">
        <v>50</v>
      </c>
      <c r="P4" s="5" t="s">
        <v>75</v>
      </c>
      <c r="Q4" s="5" t="s">
        <v>76</v>
      </c>
      <c r="R4" s="5" t="s">
        <v>77</v>
      </c>
      <c r="S4" s="24" t="s">
        <v>50</v>
      </c>
      <c r="T4" s="5" t="s">
        <v>75</v>
      </c>
      <c r="U4" s="5" t="s">
        <v>76</v>
      </c>
      <c r="V4" s="5" t="s">
        <v>77</v>
      </c>
      <c r="W4" s="49" t="s">
        <v>78</v>
      </c>
      <c r="X4" s="49" t="s">
        <v>79</v>
      </c>
      <c r="Y4" s="49" t="s">
        <v>80</v>
      </c>
      <c r="Z4" s="49" t="s">
        <v>81</v>
      </c>
    </row>
    <row r="5" spans="1:26" ht="24">
      <c r="A5" s="12" t="s">
        <v>1</v>
      </c>
      <c r="B5" s="88">
        <v>9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26">
        <f>SUM(D5+H5+L5+P5+T5)</f>
        <v>0</v>
      </c>
      <c r="X5" s="126">
        <f>SUM(C5+G5+K5+O5+S5)</f>
        <v>0</v>
      </c>
      <c r="Y5" s="126">
        <f>SUM(E5+I5+M5+Q5+U5)</f>
        <v>0</v>
      </c>
      <c r="Z5" s="126">
        <f>SUM(F5+J5+N5+R5+V5)</f>
        <v>0</v>
      </c>
    </row>
    <row r="6" spans="1:26">
      <c r="A6" s="6" t="s">
        <v>2</v>
      </c>
      <c r="B6" s="93">
        <v>14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26">
        <f t="shared" ref="W6:W46" si="0">SUM(D6+H6+L6+P6+T6)</f>
        <v>0</v>
      </c>
      <c r="X6" s="126">
        <f t="shared" ref="X6:X46" si="1">SUM(C6+G6+K6+O6+S6)</f>
        <v>0</v>
      </c>
      <c r="Y6" s="126">
        <f t="shared" ref="Y6:Z46" si="2">SUM(E6+I6+M6+Q6+U6)</f>
        <v>0</v>
      </c>
      <c r="Z6" s="126">
        <f t="shared" si="2"/>
        <v>0</v>
      </c>
    </row>
    <row r="7" spans="1:26">
      <c r="A7" s="6" t="s">
        <v>3</v>
      </c>
      <c r="B7" s="93">
        <v>24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126">
        <f t="shared" si="0"/>
        <v>0</v>
      </c>
      <c r="X7" s="126">
        <f t="shared" si="1"/>
        <v>0</v>
      </c>
      <c r="Y7" s="126">
        <f t="shared" si="2"/>
        <v>0</v>
      </c>
      <c r="Z7" s="126">
        <f t="shared" si="2"/>
        <v>0</v>
      </c>
    </row>
    <row r="8" spans="1:26" ht="24">
      <c r="A8" s="6" t="s">
        <v>4</v>
      </c>
      <c r="B8" s="93">
        <v>24</v>
      </c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106"/>
      <c r="O8" s="106"/>
      <c r="P8" s="106"/>
      <c r="Q8" s="106"/>
      <c r="R8" s="106"/>
      <c r="S8" s="106"/>
      <c r="T8" s="106"/>
      <c r="U8" s="106"/>
      <c r="V8" s="106"/>
      <c r="W8" s="126">
        <f t="shared" si="0"/>
        <v>0</v>
      </c>
      <c r="X8" s="126">
        <f t="shared" si="1"/>
        <v>0</v>
      </c>
      <c r="Y8" s="126">
        <f t="shared" si="2"/>
        <v>0</v>
      </c>
      <c r="Z8" s="126">
        <f t="shared" si="2"/>
        <v>0</v>
      </c>
    </row>
    <row r="9" spans="1:26">
      <c r="A9" s="7" t="s">
        <v>5</v>
      </c>
      <c r="B9" s="16">
        <v>47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26">
        <f t="shared" si="0"/>
        <v>0</v>
      </c>
      <c r="X9" s="126">
        <f t="shared" si="1"/>
        <v>0</v>
      </c>
      <c r="Y9" s="126">
        <f t="shared" si="2"/>
        <v>0</v>
      </c>
      <c r="Z9" s="126">
        <f t="shared" si="2"/>
        <v>0</v>
      </c>
    </row>
    <row r="10" spans="1:26">
      <c r="A10" s="71" t="s">
        <v>112</v>
      </c>
      <c r="B10" s="84">
        <v>34</v>
      </c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26">
        <f t="shared" si="0"/>
        <v>0</v>
      </c>
      <c r="X10" s="126">
        <f t="shared" si="1"/>
        <v>0</v>
      </c>
      <c r="Y10" s="126">
        <f t="shared" si="2"/>
        <v>0</v>
      </c>
      <c r="Z10" s="126">
        <f t="shared" si="2"/>
        <v>0</v>
      </c>
    </row>
    <row r="11" spans="1:26">
      <c r="A11" s="10" t="s">
        <v>6</v>
      </c>
      <c r="B11" s="93">
        <v>9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26">
        <f t="shared" si="0"/>
        <v>0</v>
      </c>
      <c r="X11" s="126">
        <f t="shared" si="1"/>
        <v>0</v>
      </c>
      <c r="Y11" s="126">
        <f t="shared" si="2"/>
        <v>0</v>
      </c>
      <c r="Z11" s="126">
        <f t="shared" si="2"/>
        <v>0</v>
      </c>
    </row>
    <row r="12" spans="1:26">
      <c r="A12" s="21" t="s">
        <v>7</v>
      </c>
      <c r="B12" s="89">
        <v>30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26">
        <f t="shared" si="0"/>
        <v>0</v>
      </c>
      <c r="X12" s="126">
        <f t="shared" si="1"/>
        <v>0</v>
      </c>
      <c r="Y12" s="126">
        <f t="shared" si="2"/>
        <v>0</v>
      </c>
      <c r="Z12" s="126">
        <f t="shared" si="2"/>
        <v>0</v>
      </c>
    </row>
    <row r="13" spans="1:26">
      <c r="A13" s="9" t="s">
        <v>8</v>
      </c>
      <c r="B13" s="90">
        <v>12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126">
        <f t="shared" si="0"/>
        <v>0</v>
      </c>
      <c r="X13" s="126">
        <f t="shared" si="1"/>
        <v>0</v>
      </c>
      <c r="Y13" s="126">
        <f t="shared" si="2"/>
        <v>0</v>
      </c>
      <c r="Z13" s="126">
        <f t="shared" si="2"/>
        <v>0</v>
      </c>
    </row>
    <row r="14" spans="1:26">
      <c r="A14" s="6" t="s">
        <v>9</v>
      </c>
      <c r="B14" s="93">
        <v>17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26">
        <f t="shared" si="0"/>
        <v>0</v>
      </c>
      <c r="X14" s="126">
        <f t="shared" si="1"/>
        <v>0</v>
      </c>
      <c r="Y14" s="126">
        <f t="shared" si="2"/>
        <v>0</v>
      </c>
      <c r="Z14" s="126">
        <f t="shared" si="2"/>
        <v>0</v>
      </c>
    </row>
    <row r="15" spans="1:26">
      <c r="A15" s="6" t="s">
        <v>10</v>
      </c>
      <c r="B15" s="107">
        <v>11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26">
        <f t="shared" si="0"/>
        <v>0</v>
      </c>
      <c r="X15" s="126">
        <f t="shared" si="1"/>
        <v>0</v>
      </c>
      <c r="Y15" s="126">
        <f t="shared" si="2"/>
        <v>0</v>
      </c>
      <c r="Z15" s="126">
        <f t="shared" si="2"/>
        <v>0</v>
      </c>
    </row>
    <row r="16" spans="1:26">
      <c r="A16" s="6" t="s">
        <v>11</v>
      </c>
      <c r="B16" s="107">
        <v>20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26">
        <f t="shared" si="0"/>
        <v>0</v>
      </c>
      <c r="X16" s="126">
        <f t="shared" si="1"/>
        <v>0</v>
      </c>
      <c r="Y16" s="126">
        <f t="shared" si="2"/>
        <v>0</v>
      </c>
      <c r="Z16" s="126">
        <f t="shared" si="2"/>
        <v>0</v>
      </c>
    </row>
    <row r="17" spans="1:26">
      <c r="A17" s="11" t="s">
        <v>12</v>
      </c>
      <c r="B17" s="91">
        <v>22</v>
      </c>
      <c r="C17" s="106"/>
      <c r="D17" s="101"/>
      <c r="E17" s="106"/>
      <c r="F17" s="101"/>
      <c r="G17" s="101"/>
      <c r="H17" s="106"/>
      <c r="I17" s="101"/>
      <c r="J17" s="106"/>
      <c r="K17" s="106"/>
      <c r="L17" s="101"/>
      <c r="M17" s="106"/>
      <c r="N17" s="101"/>
      <c r="O17" s="101"/>
      <c r="P17" s="101"/>
      <c r="Q17" s="101"/>
      <c r="R17" s="101"/>
      <c r="S17" s="101"/>
      <c r="T17" s="106"/>
      <c r="U17" s="106"/>
      <c r="V17" s="106"/>
      <c r="W17" s="126">
        <f t="shared" si="0"/>
        <v>0</v>
      </c>
      <c r="X17" s="126">
        <f t="shared" si="1"/>
        <v>0</v>
      </c>
      <c r="Y17" s="126">
        <f t="shared" si="2"/>
        <v>0</v>
      </c>
      <c r="Z17" s="126">
        <f t="shared" si="2"/>
        <v>0</v>
      </c>
    </row>
    <row r="18" spans="1:26">
      <c r="A18" s="8" t="s">
        <v>13</v>
      </c>
      <c r="B18" s="108">
        <v>13</v>
      </c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26">
        <f t="shared" si="0"/>
        <v>0</v>
      </c>
      <c r="X18" s="126">
        <f t="shared" si="1"/>
        <v>0</v>
      </c>
      <c r="Y18" s="126">
        <f t="shared" si="2"/>
        <v>0</v>
      </c>
      <c r="Z18" s="126">
        <f t="shared" si="2"/>
        <v>0</v>
      </c>
    </row>
    <row r="19" spans="1:26">
      <c r="A19" s="6" t="s">
        <v>14</v>
      </c>
      <c r="B19" s="109">
        <v>24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94"/>
      <c r="N19" s="111"/>
      <c r="O19" s="111"/>
      <c r="P19" s="111"/>
      <c r="Q19" s="111"/>
      <c r="R19" s="111"/>
      <c r="S19" s="111"/>
      <c r="T19" s="111"/>
      <c r="U19" s="111"/>
      <c r="V19" s="111"/>
      <c r="W19" s="126">
        <f t="shared" si="0"/>
        <v>0</v>
      </c>
      <c r="X19" s="126">
        <f t="shared" si="1"/>
        <v>0</v>
      </c>
      <c r="Y19" s="126">
        <f t="shared" si="2"/>
        <v>0</v>
      </c>
      <c r="Z19" s="126">
        <f t="shared" si="2"/>
        <v>0</v>
      </c>
    </row>
    <row r="20" spans="1:26" ht="14.25" customHeight="1">
      <c r="A20" s="8" t="s">
        <v>15</v>
      </c>
      <c r="B20" s="108">
        <v>30</v>
      </c>
      <c r="C20" s="127"/>
      <c r="D20" s="106"/>
      <c r="E20" s="106"/>
      <c r="F20" s="106"/>
      <c r="G20" s="127"/>
      <c r="H20" s="127"/>
      <c r="I20" s="106"/>
      <c r="J20" s="106"/>
      <c r="K20" s="127"/>
      <c r="L20" s="106"/>
      <c r="M20" s="106"/>
      <c r="N20" s="106"/>
      <c r="O20" s="127"/>
      <c r="P20" s="106"/>
      <c r="Q20" s="106"/>
      <c r="R20" s="106"/>
      <c r="S20" s="127"/>
      <c r="T20" s="106"/>
      <c r="U20" s="106"/>
      <c r="V20" s="106"/>
      <c r="W20" s="126">
        <f t="shared" si="0"/>
        <v>0</v>
      </c>
      <c r="X20" s="126">
        <f t="shared" si="1"/>
        <v>0</v>
      </c>
      <c r="Y20" s="126">
        <f t="shared" si="2"/>
        <v>0</v>
      </c>
      <c r="Z20" s="126">
        <f t="shared" si="2"/>
        <v>0</v>
      </c>
    </row>
    <row r="21" spans="1:26">
      <c r="A21" s="6" t="s">
        <v>16</v>
      </c>
      <c r="B21" s="109">
        <v>18</v>
      </c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6">
        <f t="shared" si="0"/>
        <v>0</v>
      </c>
      <c r="X21" s="126">
        <f t="shared" si="1"/>
        <v>0</v>
      </c>
      <c r="Y21" s="126">
        <f t="shared" si="2"/>
        <v>0</v>
      </c>
      <c r="Z21" s="126">
        <f t="shared" si="2"/>
        <v>0</v>
      </c>
    </row>
    <row r="22" spans="1:26" ht="24">
      <c r="A22" s="7" t="s">
        <v>17</v>
      </c>
      <c r="B22" s="114">
        <v>5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26">
        <f t="shared" si="0"/>
        <v>0</v>
      </c>
      <c r="X22" s="126">
        <f t="shared" si="1"/>
        <v>0</v>
      </c>
      <c r="Y22" s="126">
        <f t="shared" si="2"/>
        <v>0</v>
      </c>
      <c r="Z22" s="126">
        <f t="shared" si="2"/>
        <v>0</v>
      </c>
    </row>
    <row r="23" spans="1:26">
      <c r="A23" s="6" t="s">
        <v>18</v>
      </c>
      <c r="B23" s="96">
        <v>11</v>
      </c>
      <c r="C23" s="95">
        <v>182</v>
      </c>
      <c r="D23" s="95">
        <v>0</v>
      </c>
      <c r="E23" s="95">
        <v>0</v>
      </c>
      <c r="F23" s="95">
        <v>0</v>
      </c>
      <c r="G23" s="95">
        <v>191</v>
      </c>
      <c r="H23" s="95">
        <v>3</v>
      </c>
      <c r="I23" s="95">
        <v>1</v>
      </c>
      <c r="J23" s="95">
        <v>0</v>
      </c>
      <c r="K23" s="95">
        <v>193</v>
      </c>
      <c r="L23" s="95">
        <v>1</v>
      </c>
      <c r="M23" s="95">
        <v>0</v>
      </c>
      <c r="N23" s="95">
        <v>0</v>
      </c>
      <c r="O23" s="95">
        <v>58</v>
      </c>
      <c r="P23" s="95">
        <v>1</v>
      </c>
      <c r="Q23" s="95">
        <v>0</v>
      </c>
      <c r="R23" s="95">
        <v>0</v>
      </c>
      <c r="S23" s="95">
        <v>58</v>
      </c>
      <c r="T23" s="95">
        <v>3</v>
      </c>
      <c r="U23" s="95">
        <v>0</v>
      </c>
      <c r="V23" s="95">
        <v>0</v>
      </c>
      <c r="W23" s="126">
        <f t="shared" si="0"/>
        <v>8</v>
      </c>
      <c r="X23" s="126">
        <f t="shared" si="1"/>
        <v>682</v>
      </c>
      <c r="Y23" s="126">
        <f t="shared" si="2"/>
        <v>1</v>
      </c>
      <c r="Z23" s="126">
        <f t="shared" si="2"/>
        <v>0</v>
      </c>
    </row>
    <row r="24" spans="1:26">
      <c r="A24" s="6" t="s">
        <v>19</v>
      </c>
      <c r="B24" s="109">
        <v>30</v>
      </c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6">
        <f t="shared" si="0"/>
        <v>0</v>
      </c>
      <c r="X24" s="126">
        <f t="shared" si="1"/>
        <v>0</v>
      </c>
      <c r="Y24" s="126">
        <f t="shared" si="2"/>
        <v>0</v>
      </c>
      <c r="Z24" s="126">
        <f t="shared" si="2"/>
        <v>0</v>
      </c>
    </row>
    <row r="25" spans="1:26">
      <c r="A25" s="6" t="s">
        <v>20</v>
      </c>
      <c r="B25" s="109">
        <v>13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26">
        <f t="shared" si="0"/>
        <v>0</v>
      </c>
      <c r="X25" s="126">
        <f t="shared" si="1"/>
        <v>0</v>
      </c>
      <c r="Y25" s="126">
        <f t="shared" si="2"/>
        <v>0</v>
      </c>
      <c r="Z25" s="126">
        <f t="shared" si="2"/>
        <v>0</v>
      </c>
    </row>
    <row r="26" spans="1:26">
      <c r="A26" s="6" t="s">
        <v>21</v>
      </c>
      <c r="B26" s="109">
        <v>15</v>
      </c>
      <c r="C26" s="102"/>
      <c r="D26" s="106"/>
      <c r="E26" s="102"/>
      <c r="F26" s="106"/>
      <c r="G26" s="102"/>
      <c r="H26" s="102"/>
      <c r="I26" s="106"/>
      <c r="J26" s="102"/>
      <c r="K26" s="102"/>
      <c r="L26" s="106"/>
      <c r="M26" s="103"/>
      <c r="N26" s="106"/>
      <c r="O26" s="106"/>
      <c r="P26" s="106"/>
      <c r="Q26" s="106"/>
      <c r="R26" s="106"/>
      <c r="S26" s="106"/>
      <c r="T26" s="106"/>
      <c r="U26" s="106"/>
      <c r="V26" s="106"/>
      <c r="W26" s="126">
        <f t="shared" si="0"/>
        <v>0</v>
      </c>
      <c r="X26" s="126">
        <f t="shared" si="1"/>
        <v>0</v>
      </c>
      <c r="Y26" s="126">
        <f t="shared" si="2"/>
        <v>0</v>
      </c>
      <c r="Z26" s="126">
        <f t="shared" si="2"/>
        <v>0</v>
      </c>
    </row>
    <row r="27" spans="1:26">
      <c r="A27" s="6" t="s">
        <v>22</v>
      </c>
      <c r="B27" s="109">
        <v>17</v>
      </c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26">
        <f t="shared" si="0"/>
        <v>0</v>
      </c>
      <c r="X27" s="126">
        <f t="shared" si="1"/>
        <v>0</v>
      </c>
      <c r="Y27" s="126">
        <f t="shared" si="2"/>
        <v>0</v>
      </c>
      <c r="Z27" s="126">
        <f t="shared" si="2"/>
        <v>0</v>
      </c>
    </row>
    <row r="28" spans="1:26">
      <c r="A28" s="6" t="s">
        <v>23</v>
      </c>
      <c r="B28" s="109">
        <v>15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26">
        <f t="shared" si="0"/>
        <v>0</v>
      </c>
      <c r="X28" s="126">
        <f t="shared" si="1"/>
        <v>0</v>
      </c>
      <c r="Y28" s="126">
        <f t="shared" si="2"/>
        <v>0</v>
      </c>
      <c r="Z28" s="126">
        <f t="shared" si="2"/>
        <v>0</v>
      </c>
    </row>
    <row r="29" spans="1:26">
      <c r="A29" s="6" t="s">
        <v>24</v>
      </c>
      <c r="B29" s="109">
        <v>25</v>
      </c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26">
        <f t="shared" si="0"/>
        <v>0</v>
      </c>
      <c r="X29" s="126">
        <f t="shared" si="1"/>
        <v>0</v>
      </c>
      <c r="Y29" s="126">
        <f t="shared" si="2"/>
        <v>0</v>
      </c>
      <c r="Z29" s="126">
        <f t="shared" si="2"/>
        <v>0</v>
      </c>
    </row>
    <row r="30" spans="1:26">
      <c r="A30" s="6" t="s">
        <v>25</v>
      </c>
      <c r="B30" s="176">
        <v>12</v>
      </c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26">
        <f t="shared" si="0"/>
        <v>0</v>
      </c>
      <c r="X30" s="126">
        <f t="shared" si="1"/>
        <v>0</v>
      </c>
      <c r="Y30" s="126">
        <f t="shared" si="2"/>
        <v>0</v>
      </c>
      <c r="Z30" s="126">
        <f t="shared" si="2"/>
        <v>0</v>
      </c>
    </row>
    <row r="31" spans="1:26">
      <c r="A31" s="6" t="s">
        <v>26</v>
      </c>
      <c r="B31" s="224">
        <v>28</v>
      </c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3"/>
      <c r="Q31" s="223"/>
      <c r="R31" s="223"/>
      <c r="S31" s="223"/>
      <c r="T31" s="223"/>
      <c r="U31" s="223"/>
      <c r="V31" s="223"/>
      <c r="W31" s="126">
        <f t="shared" si="0"/>
        <v>0</v>
      </c>
      <c r="X31" s="126">
        <f t="shared" si="1"/>
        <v>0</v>
      </c>
      <c r="Y31" s="126">
        <f t="shared" si="2"/>
        <v>0</v>
      </c>
      <c r="Z31" s="126">
        <f t="shared" si="2"/>
        <v>0</v>
      </c>
    </row>
    <row r="32" spans="1:26">
      <c r="A32" s="12" t="s">
        <v>27</v>
      </c>
      <c r="B32" s="113">
        <v>13</v>
      </c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26">
        <f t="shared" si="0"/>
        <v>0</v>
      </c>
      <c r="X32" s="126">
        <f t="shared" si="1"/>
        <v>0</v>
      </c>
      <c r="Y32" s="126">
        <f t="shared" si="2"/>
        <v>0</v>
      </c>
      <c r="Z32" s="126">
        <f t="shared" si="2"/>
        <v>0</v>
      </c>
    </row>
    <row r="33" spans="1:26">
      <c r="A33" s="7" t="s">
        <v>28</v>
      </c>
      <c r="B33" s="110">
        <v>11</v>
      </c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26">
        <f t="shared" si="0"/>
        <v>0</v>
      </c>
      <c r="X33" s="126">
        <f t="shared" si="1"/>
        <v>0</v>
      </c>
      <c r="Y33" s="126">
        <f t="shared" si="2"/>
        <v>0</v>
      </c>
      <c r="Z33" s="126">
        <f t="shared" si="2"/>
        <v>0</v>
      </c>
    </row>
    <row r="34" spans="1:26">
      <c r="A34" s="7" t="s">
        <v>29</v>
      </c>
      <c r="B34" s="110">
        <v>26</v>
      </c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26">
        <f t="shared" si="0"/>
        <v>0</v>
      </c>
      <c r="X34" s="126">
        <f t="shared" si="1"/>
        <v>0</v>
      </c>
      <c r="Y34" s="126">
        <f t="shared" si="2"/>
        <v>0</v>
      </c>
      <c r="Z34" s="126">
        <f t="shared" si="2"/>
        <v>0</v>
      </c>
    </row>
    <row r="35" spans="1:26">
      <c r="A35" s="8" t="s">
        <v>30</v>
      </c>
      <c r="B35" s="108">
        <v>6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5"/>
      <c r="N35" s="104"/>
      <c r="O35" s="104"/>
      <c r="P35" s="104"/>
      <c r="Q35" s="104"/>
      <c r="R35" s="104"/>
      <c r="S35" s="104"/>
      <c r="T35" s="104"/>
      <c r="U35" s="104"/>
      <c r="V35" s="104"/>
      <c r="W35" s="126">
        <f t="shared" si="0"/>
        <v>0</v>
      </c>
      <c r="X35" s="126">
        <f t="shared" si="1"/>
        <v>0</v>
      </c>
      <c r="Y35" s="126">
        <f t="shared" si="2"/>
        <v>0</v>
      </c>
      <c r="Z35" s="126">
        <f t="shared" si="2"/>
        <v>0</v>
      </c>
    </row>
    <row r="36" spans="1:26">
      <c r="A36" s="6" t="s">
        <v>31</v>
      </c>
      <c r="B36" s="109">
        <v>16</v>
      </c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26">
        <f t="shared" si="0"/>
        <v>0</v>
      </c>
      <c r="X36" s="126">
        <f t="shared" si="1"/>
        <v>0</v>
      </c>
      <c r="Y36" s="126">
        <f t="shared" si="2"/>
        <v>0</v>
      </c>
      <c r="Z36" s="126">
        <f t="shared" si="2"/>
        <v>0</v>
      </c>
    </row>
    <row r="37" spans="1:26">
      <c r="A37" s="8" t="s">
        <v>32</v>
      </c>
      <c r="B37" s="115">
        <v>11</v>
      </c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26">
        <f t="shared" si="0"/>
        <v>0</v>
      </c>
      <c r="X37" s="126">
        <f t="shared" si="1"/>
        <v>0</v>
      </c>
      <c r="Y37" s="126">
        <f t="shared" si="2"/>
        <v>0</v>
      </c>
      <c r="Z37" s="126">
        <f t="shared" si="2"/>
        <v>0</v>
      </c>
    </row>
    <row r="38" spans="1:26">
      <c r="A38" s="6" t="s">
        <v>33</v>
      </c>
      <c r="B38" s="257">
        <v>14</v>
      </c>
      <c r="C38" s="255"/>
      <c r="D38" s="255"/>
      <c r="E38" s="255"/>
      <c r="F38" s="255"/>
      <c r="G38" s="255"/>
      <c r="H38" s="255"/>
      <c r="I38" s="255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126">
        <f t="shared" si="0"/>
        <v>0</v>
      </c>
      <c r="X38" s="126">
        <f t="shared" si="1"/>
        <v>0</v>
      </c>
      <c r="Y38" s="126">
        <f t="shared" si="2"/>
        <v>0</v>
      </c>
      <c r="Z38" s="126">
        <f t="shared" si="2"/>
        <v>0</v>
      </c>
    </row>
    <row r="39" spans="1:26">
      <c r="A39" s="6" t="s">
        <v>34</v>
      </c>
      <c r="B39" s="109">
        <v>12</v>
      </c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26">
        <f t="shared" si="0"/>
        <v>0</v>
      </c>
      <c r="X39" s="126">
        <f t="shared" si="1"/>
        <v>0</v>
      </c>
      <c r="Y39" s="126">
        <f t="shared" si="2"/>
        <v>0</v>
      </c>
      <c r="Z39" s="126">
        <f t="shared" si="2"/>
        <v>0</v>
      </c>
    </row>
    <row r="40" spans="1:26">
      <c r="A40" s="14" t="s">
        <v>35</v>
      </c>
      <c r="B40" s="257">
        <v>17</v>
      </c>
      <c r="C40" s="261"/>
      <c r="D40" s="261"/>
      <c r="E40" s="261"/>
      <c r="F40" s="261"/>
      <c r="G40" s="261"/>
      <c r="H40" s="261"/>
      <c r="I40" s="261"/>
      <c r="J40" s="261"/>
      <c r="K40" s="261"/>
      <c r="L40" s="261"/>
      <c r="M40" s="261"/>
      <c r="N40" s="261"/>
      <c r="O40" s="261"/>
      <c r="P40" s="261"/>
      <c r="Q40" s="261"/>
      <c r="R40" s="261"/>
      <c r="S40" s="261"/>
      <c r="T40" s="261"/>
      <c r="U40" s="255"/>
      <c r="V40" s="255"/>
      <c r="W40" s="126">
        <f t="shared" si="0"/>
        <v>0</v>
      </c>
      <c r="X40" s="126">
        <f t="shared" si="1"/>
        <v>0</v>
      </c>
      <c r="Y40" s="126">
        <f t="shared" si="2"/>
        <v>0</v>
      </c>
      <c r="Z40" s="126">
        <f t="shared" si="2"/>
        <v>0</v>
      </c>
    </row>
    <row r="41" spans="1:26">
      <c r="A41" s="15" t="s">
        <v>36</v>
      </c>
      <c r="B41" s="114">
        <v>16</v>
      </c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26">
        <f t="shared" si="0"/>
        <v>0</v>
      </c>
      <c r="X41" s="126">
        <f t="shared" si="1"/>
        <v>0</v>
      </c>
      <c r="Y41" s="126">
        <f t="shared" si="2"/>
        <v>0</v>
      </c>
      <c r="Z41" s="126">
        <f t="shared" si="2"/>
        <v>0</v>
      </c>
    </row>
    <row r="42" spans="1:26">
      <c r="A42" s="14" t="s">
        <v>37</v>
      </c>
      <c r="B42" s="109">
        <v>58</v>
      </c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26">
        <f t="shared" si="0"/>
        <v>0</v>
      </c>
      <c r="X42" s="126">
        <f t="shared" si="1"/>
        <v>0</v>
      </c>
      <c r="Y42" s="126">
        <f t="shared" si="2"/>
        <v>0</v>
      </c>
      <c r="Z42" s="126">
        <f t="shared" si="2"/>
        <v>0</v>
      </c>
    </row>
    <row r="43" spans="1:26">
      <c r="A43" s="14" t="s">
        <v>38</v>
      </c>
      <c r="B43" s="109">
        <v>1</v>
      </c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26">
        <f t="shared" si="0"/>
        <v>0</v>
      </c>
      <c r="X43" s="126">
        <f t="shared" si="1"/>
        <v>0</v>
      </c>
      <c r="Y43" s="126">
        <f t="shared" si="2"/>
        <v>0</v>
      </c>
      <c r="Z43" s="126">
        <f t="shared" si="2"/>
        <v>0</v>
      </c>
    </row>
    <row r="44" spans="1:26">
      <c r="A44" s="6" t="s">
        <v>39</v>
      </c>
      <c r="B44" s="109">
        <v>2</v>
      </c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26">
        <f t="shared" si="0"/>
        <v>0</v>
      </c>
      <c r="X44" s="126">
        <f t="shared" si="1"/>
        <v>0</v>
      </c>
      <c r="Y44" s="126">
        <f t="shared" si="2"/>
        <v>0</v>
      </c>
      <c r="Z44" s="126">
        <f t="shared" si="2"/>
        <v>0</v>
      </c>
    </row>
    <row r="45" spans="1:26" ht="24">
      <c r="A45" s="6" t="s">
        <v>40</v>
      </c>
      <c r="B45" s="109">
        <v>1</v>
      </c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26">
        <f t="shared" si="0"/>
        <v>0</v>
      </c>
      <c r="X45" s="126">
        <f t="shared" si="1"/>
        <v>0</v>
      </c>
      <c r="Y45" s="126">
        <f t="shared" si="2"/>
        <v>0</v>
      </c>
      <c r="Z45" s="126">
        <f t="shared" si="2"/>
        <v>0</v>
      </c>
    </row>
    <row r="46" spans="1:26" ht="60">
      <c r="A46" s="13" t="s">
        <v>41</v>
      </c>
      <c r="B46" s="109" t="s">
        <v>49</v>
      </c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26">
        <f t="shared" si="0"/>
        <v>0</v>
      </c>
      <c r="X46" s="126">
        <f t="shared" si="1"/>
        <v>0</v>
      </c>
      <c r="Y46" s="126">
        <f t="shared" si="2"/>
        <v>0</v>
      </c>
      <c r="Z46" s="126">
        <f t="shared" si="2"/>
        <v>0</v>
      </c>
    </row>
    <row r="47" spans="1:26" ht="15" customHeight="1"/>
    <row r="48" spans="1:26" ht="15" customHeight="1"/>
    <row r="49" ht="15" customHeight="1"/>
  </sheetData>
  <mergeCells count="10">
    <mergeCell ref="A1:Z1"/>
    <mergeCell ref="A2:Z2"/>
    <mergeCell ref="W3:Z3"/>
    <mergeCell ref="C3:F3"/>
    <mergeCell ref="O3:R3"/>
    <mergeCell ref="S3:V3"/>
    <mergeCell ref="A3:A4"/>
    <mergeCell ref="B3:B4"/>
    <mergeCell ref="G3:J3"/>
    <mergeCell ref="K3:N3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48"/>
  <sheetViews>
    <sheetView topLeftCell="A7" zoomScale="85" zoomScaleNormal="85" workbookViewId="0">
      <selection sqref="A1:Z1"/>
    </sheetView>
  </sheetViews>
  <sheetFormatPr defaultRowHeight="15"/>
  <cols>
    <col min="1" max="1" width="13.5703125" customWidth="1"/>
  </cols>
  <sheetData>
    <row r="1" spans="1:26" ht="39.75" customHeight="1">
      <c r="A1" s="292" t="s">
        <v>120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</row>
    <row r="2" spans="1:26" ht="15" customHeight="1">
      <c r="A2" s="289" t="s">
        <v>0</v>
      </c>
      <c r="B2" s="291" t="s">
        <v>42</v>
      </c>
      <c r="C2" s="283" t="s">
        <v>43</v>
      </c>
      <c r="D2" s="284"/>
      <c r="E2" s="284"/>
      <c r="F2" s="285"/>
      <c r="G2" s="283" t="s">
        <v>44</v>
      </c>
      <c r="H2" s="284"/>
      <c r="I2" s="284"/>
      <c r="J2" s="285"/>
      <c r="K2" s="283" t="s">
        <v>45</v>
      </c>
      <c r="L2" s="284"/>
      <c r="M2" s="284"/>
      <c r="N2" s="285"/>
      <c r="O2" s="283" t="s">
        <v>46</v>
      </c>
      <c r="P2" s="284"/>
      <c r="Q2" s="284"/>
      <c r="R2" s="285"/>
      <c r="S2" s="283" t="s">
        <v>47</v>
      </c>
      <c r="T2" s="284"/>
      <c r="U2" s="284"/>
      <c r="V2" s="285"/>
      <c r="W2" s="280" t="s">
        <v>82</v>
      </c>
      <c r="X2" s="281"/>
      <c r="Y2" s="281"/>
      <c r="Z2" s="281"/>
    </row>
    <row r="3" spans="1:26" ht="180" customHeight="1">
      <c r="A3" s="290"/>
      <c r="B3" s="291"/>
      <c r="C3" s="24" t="s">
        <v>50</v>
      </c>
      <c r="D3" s="5" t="s">
        <v>75</v>
      </c>
      <c r="E3" s="5" t="s">
        <v>76</v>
      </c>
      <c r="F3" s="5" t="s">
        <v>77</v>
      </c>
      <c r="G3" s="24" t="s">
        <v>50</v>
      </c>
      <c r="H3" s="5" t="s">
        <v>75</v>
      </c>
      <c r="I3" s="5" t="s">
        <v>76</v>
      </c>
      <c r="J3" s="5" t="s">
        <v>77</v>
      </c>
      <c r="K3" s="24" t="s">
        <v>50</v>
      </c>
      <c r="L3" s="5" t="s">
        <v>75</v>
      </c>
      <c r="M3" s="5" t="s">
        <v>76</v>
      </c>
      <c r="N3" s="5" t="s">
        <v>77</v>
      </c>
      <c r="O3" s="24" t="s">
        <v>50</v>
      </c>
      <c r="P3" s="5" t="s">
        <v>75</v>
      </c>
      <c r="Q3" s="5" t="s">
        <v>76</v>
      </c>
      <c r="R3" s="5" t="s">
        <v>77</v>
      </c>
      <c r="S3" s="24" t="s">
        <v>50</v>
      </c>
      <c r="T3" s="5" t="s">
        <v>75</v>
      </c>
      <c r="U3" s="5" t="s">
        <v>76</v>
      </c>
      <c r="V3" s="5" t="s">
        <v>77</v>
      </c>
      <c r="W3" s="49" t="s">
        <v>78</v>
      </c>
      <c r="X3" s="49" t="s">
        <v>79</v>
      </c>
      <c r="Y3" s="49" t="s">
        <v>80</v>
      </c>
      <c r="Z3" s="49" t="s">
        <v>81</v>
      </c>
    </row>
    <row r="4" spans="1:26" ht="24">
      <c r="A4" s="12" t="s">
        <v>1</v>
      </c>
      <c r="B4" s="88">
        <v>9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26">
        <f>SUM(D4+H4+L4+P4+T4)</f>
        <v>0</v>
      </c>
      <c r="X4" s="126">
        <f>SUM(C4+G4+K4+O4+S4)</f>
        <v>0</v>
      </c>
      <c r="Y4" s="126">
        <f>SUM(E4+I4+M4+Q4+U4)</f>
        <v>0</v>
      </c>
      <c r="Z4" s="126">
        <f>SUM(F4+J4+N4+R4+V4)</f>
        <v>0</v>
      </c>
    </row>
    <row r="5" spans="1:26">
      <c r="A5" s="6" t="s">
        <v>2</v>
      </c>
      <c r="B5" s="93">
        <v>14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26">
        <f t="shared" ref="W5:W45" si="0">SUM(D5+H5+L5+P5+T5)</f>
        <v>0</v>
      </c>
      <c r="X5" s="126">
        <f t="shared" ref="X5:X45" si="1">SUM(C5+G5+K5+O5+S5)</f>
        <v>0</v>
      </c>
      <c r="Y5" s="126">
        <f t="shared" ref="Y5:Z45" si="2">SUM(E5+I5+M5+Q5+U5)</f>
        <v>0</v>
      </c>
      <c r="Z5" s="126">
        <f t="shared" si="2"/>
        <v>0</v>
      </c>
    </row>
    <row r="6" spans="1:26">
      <c r="A6" s="6" t="s">
        <v>3</v>
      </c>
      <c r="B6" s="93">
        <v>24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126">
        <f t="shared" si="0"/>
        <v>0</v>
      </c>
      <c r="X6" s="126">
        <f t="shared" si="1"/>
        <v>0</v>
      </c>
      <c r="Y6" s="126">
        <f t="shared" si="2"/>
        <v>0</v>
      </c>
      <c r="Z6" s="126">
        <f t="shared" si="2"/>
        <v>0</v>
      </c>
    </row>
    <row r="7" spans="1:26" ht="24">
      <c r="A7" s="6" t="s">
        <v>4</v>
      </c>
      <c r="B7" s="93">
        <v>24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106"/>
      <c r="O7" s="106"/>
      <c r="P7" s="106"/>
      <c r="Q7" s="106"/>
      <c r="R7" s="106"/>
      <c r="S7" s="106"/>
      <c r="T7" s="106"/>
      <c r="U7" s="106"/>
      <c r="V7" s="106"/>
      <c r="W7" s="126">
        <f t="shared" si="0"/>
        <v>0</v>
      </c>
      <c r="X7" s="126">
        <f t="shared" si="1"/>
        <v>0</v>
      </c>
      <c r="Y7" s="126">
        <f t="shared" si="2"/>
        <v>0</v>
      </c>
      <c r="Z7" s="126">
        <f t="shared" si="2"/>
        <v>0</v>
      </c>
    </row>
    <row r="8" spans="1:26">
      <c r="A8" s="7" t="s">
        <v>5</v>
      </c>
      <c r="B8" s="16">
        <v>47</v>
      </c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26">
        <f t="shared" si="0"/>
        <v>0</v>
      </c>
      <c r="X8" s="126">
        <f t="shared" si="1"/>
        <v>0</v>
      </c>
      <c r="Y8" s="126">
        <f t="shared" si="2"/>
        <v>0</v>
      </c>
      <c r="Z8" s="126">
        <f t="shared" si="2"/>
        <v>0</v>
      </c>
    </row>
    <row r="9" spans="1:26">
      <c r="A9" s="72" t="s">
        <v>112</v>
      </c>
      <c r="B9" s="84">
        <v>34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26">
        <f t="shared" si="0"/>
        <v>0</v>
      </c>
      <c r="X9" s="126">
        <f t="shared" si="1"/>
        <v>0</v>
      </c>
      <c r="Y9" s="126">
        <f t="shared" si="2"/>
        <v>0</v>
      </c>
      <c r="Z9" s="126">
        <f t="shared" si="2"/>
        <v>0</v>
      </c>
    </row>
    <row r="10" spans="1:26">
      <c r="A10" s="10" t="s">
        <v>6</v>
      </c>
      <c r="B10" s="93">
        <v>9</v>
      </c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26">
        <f t="shared" si="0"/>
        <v>0</v>
      </c>
      <c r="X10" s="126">
        <f t="shared" si="1"/>
        <v>0</v>
      </c>
      <c r="Y10" s="126">
        <f t="shared" si="2"/>
        <v>0</v>
      </c>
      <c r="Z10" s="126">
        <f t="shared" si="2"/>
        <v>0</v>
      </c>
    </row>
    <row r="11" spans="1:26">
      <c r="A11" s="21" t="s">
        <v>7</v>
      </c>
      <c r="B11" s="89">
        <v>30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26">
        <f t="shared" si="0"/>
        <v>0</v>
      </c>
      <c r="X11" s="126">
        <f t="shared" si="1"/>
        <v>0</v>
      </c>
      <c r="Y11" s="126">
        <f t="shared" si="2"/>
        <v>0</v>
      </c>
      <c r="Z11" s="126">
        <f t="shared" si="2"/>
        <v>0</v>
      </c>
    </row>
    <row r="12" spans="1:26">
      <c r="A12" s="9" t="s">
        <v>8</v>
      </c>
      <c r="B12" s="90">
        <v>12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26">
        <f t="shared" si="0"/>
        <v>0</v>
      </c>
      <c r="X12" s="126">
        <f t="shared" si="1"/>
        <v>0</v>
      </c>
      <c r="Y12" s="126">
        <f t="shared" si="2"/>
        <v>0</v>
      </c>
      <c r="Z12" s="126">
        <f t="shared" si="2"/>
        <v>0</v>
      </c>
    </row>
    <row r="13" spans="1:26">
      <c r="A13" s="6" t="s">
        <v>9</v>
      </c>
      <c r="B13" s="93">
        <v>17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26">
        <f t="shared" si="0"/>
        <v>0</v>
      </c>
      <c r="X13" s="126">
        <f t="shared" si="1"/>
        <v>0</v>
      </c>
      <c r="Y13" s="126">
        <f t="shared" si="2"/>
        <v>0</v>
      </c>
      <c r="Z13" s="126">
        <f t="shared" si="2"/>
        <v>0</v>
      </c>
    </row>
    <row r="14" spans="1:26">
      <c r="A14" s="6" t="s">
        <v>10</v>
      </c>
      <c r="B14" s="107">
        <v>11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26">
        <f t="shared" si="0"/>
        <v>0</v>
      </c>
      <c r="X14" s="126">
        <f t="shared" si="1"/>
        <v>0</v>
      </c>
      <c r="Y14" s="126">
        <f t="shared" si="2"/>
        <v>0</v>
      </c>
      <c r="Z14" s="126">
        <f t="shared" si="2"/>
        <v>0</v>
      </c>
    </row>
    <row r="15" spans="1:26">
      <c r="A15" s="6" t="s">
        <v>11</v>
      </c>
      <c r="B15" s="107">
        <v>20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26">
        <f t="shared" si="0"/>
        <v>0</v>
      </c>
      <c r="X15" s="126">
        <f t="shared" si="1"/>
        <v>0</v>
      </c>
      <c r="Y15" s="126">
        <f t="shared" si="2"/>
        <v>0</v>
      </c>
      <c r="Z15" s="126">
        <f t="shared" si="2"/>
        <v>0</v>
      </c>
    </row>
    <row r="16" spans="1:26">
      <c r="A16" s="11" t="s">
        <v>12</v>
      </c>
      <c r="B16" s="91">
        <v>22</v>
      </c>
      <c r="C16" s="106"/>
      <c r="D16" s="101"/>
      <c r="E16" s="106"/>
      <c r="F16" s="101"/>
      <c r="G16" s="101"/>
      <c r="H16" s="106"/>
      <c r="I16" s="101"/>
      <c r="J16" s="106"/>
      <c r="K16" s="106"/>
      <c r="L16" s="101"/>
      <c r="M16" s="106"/>
      <c r="N16" s="101"/>
      <c r="O16" s="101"/>
      <c r="P16" s="101"/>
      <c r="Q16" s="101"/>
      <c r="R16" s="101"/>
      <c r="S16" s="101"/>
      <c r="T16" s="106"/>
      <c r="U16" s="106"/>
      <c r="V16" s="106"/>
      <c r="W16" s="126">
        <f t="shared" si="0"/>
        <v>0</v>
      </c>
      <c r="X16" s="126">
        <f t="shared" si="1"/>
        <v>0</v>
      </c>
      <c r="Y16" s="126">
        <f t="shared" si="2"/>
        <v>0</v>
      </c>
      <c r="Z16" s="126">
        <f t="shared" si="2"/>
        <v>0</v>
      </c>
    </row>
    <row r="17" spans="1:26">
      <c r="A17" s="8" t="s">
        <v>13</v>
      </c>
      <c r="B17" s="108">
        <v>13</v>
      </c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6">
        <f t="shared" si="0"/>
        <v>0</v>
      </c>
      <c r="X17" s="126">
        <f t="shared" si="1"/>
        <v>0</v>
      </c>
      <c r="Y17" s="126">
        <f t="shared" si="2"/>
        <v>0</v>
      </c>
      <c r="Z17" s="126">
        <f t="shared" si="2"/>
        <v>0</v>
      </c>
    </row>
    <row r="18" spans="1:26">
      <c r="A18" s="6" t="s">
        <v>14</v>
      </c>
      <c r="B18" s="109">
        <v>24</v>
      </c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94"/>
      <c r="N18" s="111"/>
      <c r="O18" s="111"/>
      <c r="P18" s="111"/>
      <c r="Q18" s="111"/>
      <c r="R18" s="111"/>
      <c r="S18" s="111"/>
      <c r="T18" s="111"/>
      <c r="U18" s="111"/>
      <c r="V18" s="111"/>
      <c r="W18" s="126">
        <f t="shared" si="0"/>
        <v>0</v>
      </c>
      <c r="X18" s="126">
        <f t="shared" si="1"/>
        <v>0</v>
      </c>
      <c r="Y18" s="126">
        <f t="shared" si="2"/>
        <v>0</v>
      </c>
      <c r="Z18" s="126">
        <f t="shared" si="2"/>
        <v>0</v>
      </c>
    </row>
    <row r="19" spans="1:26" ht="14.25" customHeight="1">
      <c r="A19" s="8" t="s">
        <v>15</v>
      </c>
      <c r="B19" s="108">
        <v>30</v>
      </c>
      <c r="C19" s="127"/>
      <c r="D19" s="106"/>
      <c r="E19" s="106"/>
      <c r="F19" s="106"/>
      <c r="G19" s="127"/>
      <c r="H19" s="127"/>
      <c r="I19" s="106"/>
      <c r="J19" s="106"/>
      <c r="K19" s="127"/>
      <c r="L19" s="106"/>
      <c r="M19" s="106"/>
      <c r="N19" s="106"/>
      <c r="O19" s="127"/>
      <c r="P19" s="106"/>
      <c r="Q19" s="106"/>
      <c r="R19" s="106"/>
      <c r="S19" s="127"/>
      <c r="T19" s="106"/>
      <c r="U19" s="106"/>
      <c r="V19" s="106"/>
      <c r="W19" s="126">
        <f t="shared" si="0"/>
        <v>0</v>
      </c>
      <c r="X19" s="126">
        <f t="shared" si="1"/>
        <v>0</v>
      </c>
      <c r="Y19" s="126">
        <f t="shared" si="2"/>
        <v>0</v>
      </c>
      <c r="Z19" s="126">
        <f t="shared" si="2"/>
        <v>0</v>
      </c>
    </row>
    <row r="20" spans="1:26">
      <c r="A20" s="6" t="s">
        <v>16</v>
      </c>
      <c r="B20" s="109">
        <v>18</v>
      </c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6">
        <f t="shared" si="0"/>
        <v>0</v>
      </c>
      <c r="X20" s="126">
        <f t="shared" si="1"/>
        <v>0</v>
      </c>
      <c r="Y20" s="126">
        <f t="shared" si="2"/>
        <v>0</v>
      </c>
      <c r="Z20" s="126">
        <f t="shared" si="2"/>
        <v>0</v>
      </c>
    </row>
    <row r="21" spans="1:26" ht="24">
      <c r="A21" s="7" t="s">
        <v>17</v>
      </c>
      <c r="B21" s="114">
        <v>5</v>
      </c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26">
        <f t="shared" si="0"/>
        <v>0</v>
      </c>
      <c r="X21" s="126">
        <f t="shared" si="1"/>
        <v>0</v>
      </c>
      <c r="Y21" s="126">
        <f t="shared" si="2"/>
        <v>0</v>
      </c>
      <c r="Z21" s="126">
        <f t="shared" si="2"/>
        <v>0</v>
      </c>
    </row>
    <row r="22" spans="1:26">
      <c r="A22" s="6" t="s">
        <v>18</v>
      </c>
      <c r="B22" s="96">
        <v>11</v>
      </c>
      <c r="C22" s="95">
        <v>182</v>
      </c>
      <c r="D22" s="95">
        <v>0</v>
      </c>
      <c r="E22" s="95">
        <v>0</v>
      </c>
      <c r="F22" s="95">
        <v>0</v>
      </c>
      <c r="G22" s="95">
        <v>191</v>
      </c>
      <c r="H22" s="95">
        <v>0</v>
      </c>
      <c r="I22" s="95">
        <v>0</v>
      </c>
      <c r="J22" s="95">
        <v>0</v>
      </c>
      <c r="K22" s="95">
        <v>193</v>
      </c>
      <c r="L22" s="95">
        <v>0</v>
      </c>
      <c r="M22" s="95">
        <v>0</v>
      </c>
      <c r="N22" s="95">
        <v>0</v>
      </c>
      <c r="O22" s="95">
        <v>58</v>
      </c>
      <c r="P22" s="95">
        <v>0</v>
      </c>
      <c r="Q22" s="95">
        <v>0</v>
      </c>
      <c r="R22" s="95">
        <v>0</v>
      </c>
      <c r="S22" s="95">
        <v>58</v>
      </c>
      <c r="T22" s="95">
        <v>0</v>
      </c>
      <c r="U22" s="95">
        <v>0</v>
      </c>
      <c r="V22" s="95">
        <v>0</v>
      </c>
      <c r="W22" s="126">
        <f t="shared" si="0"/>
        <v>0</v>
      </c>
      <c r="X22" s="126">
        <f t="shared" si="1"/>
        <v>682</v>
      </c>
      <c r="Y22" s="126">
        <f t="shared" si="2"/>
        <v>0</v>
      </c>
      <c r="Z22" s="126">
        <f t="shared" si="2"/>
        <v>0</v>
      </c>
    </row>
    <row r="23" spans="1:26">
      <c r="A23" s="6" t="s">
        <v>19</v>
      </c>
      <c r="B23" s="109">
        <v>30</v>
      </c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6">
        <f t="shared" si="0"/>
        <v>0</v>
      </c>
      <c r="X23" s="126">
        <f t="shared" si="1"/>
        <v>0</v>
      </c>
      <c r="Y23" s="126">
        <f t="shared" si="2"/>
        <v>0</v>
      </c>
      <c r="Z23" s="126">
        <f t="shared" si="2"/>
        <v>0</v>
      </c>
    </row>
    <row r="24" spans="1:26">
      <c r="A24" s="6" t="s">
        <v>20</v>
      </c>
      <c r="B24" s="109">
        <v>13</v>
      </c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26">
        <f t="shared" si="0"/>
        <v>0</v>
      </c>
      <c r="X24" s="126">
        <f t="shared" si="1"/>
        <v>0</v>
      </c>
      <c r="Y24" s="126">
        <f t="shared" si="2"/>
        <v>0</v>
      </c>
      <c r="Z24" s="126">
        <f t="shared" si="2"/>
        <v>0</v>
      </c>
    </row>
    <row r="25" spans="1:26">
      <c r="A25" s="6" t="s">
        <v>21</v>
      </c>
      <c r="B25" s="109">
        <v>15</v>
      </c>
      <c r="C25" s="102"/>
      <c r="D25" s="106"/>
      <c r="E25" s="102"/>
      <c r="F25" s="106"/>
      <c r="G25" s="102"/>
      <c r="H25" s="102"/>
      <c r="I25" s="106"/>
      <c r="J25" s="102"/>
      <c r="K25" s="102"/>
      <c r="L25" s="106"/>
      <c r="M25" s="103"/>
      <c r="N25" s="106"/>
      <c r="O25" s="106"/>
      <c r="P25" s="106"/>
      <c r="Q25" s="106"/>
      <c r="R25" s="106"/>
      <c r="S25" s="106"/>
      <c r="T25" s="106"/>
      <c r="U25" s="106"/>
      <c r="V25" s="106"/>
      <c r="W25" s="126">
        <f t="shared" si="0"/>
        <v>0</v>
      </c>
      <c r="X25" s="126">
        <f t="shared" si="1"/>
        <v>0</v>
      </c>
      <c r="Y25" s="126">
        <f t="shared" si="2"/>
        <v>0</v>
      </c>
      <c r="Z25" s="126">
        <f t="shared" si="2"/>
        <v>0</v>
      </c>
    </row>
    <row r="26" spans="1:26">
      <c r="A26" s="6" t="s">
        <v>22</v>
      </c>
      <c r="B26" s="109">
        <v>17</v>
      </c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26">
        <f t="shared" si="0"/>
        <v>0</v>
      </c>
      <c r="X26" s="126">
        <f t="shared" si="1"/>
        <v>0</v>
      </c>
      <c r="Y26" s="126">
        <f t="shared" si="2"/>
        <v>0</v>
      </c>
      <c r="Z26" s="126">
        <f t="shared" si="2"/>
        <v>0</v>
      </c>
    </row>
    <row r="27" spans="1:26">
      <c r="A27" s="6" t="s">
        <v>23</v>
      </c>
      <c r="B27" s="109">
        <v>15</v>
      </c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26">
        <f t="shared" si="0"/>
        <v>0</v>
      </c>
      <c r="X27" s="126">
        <f t="shared" si="1"/>
        <v>0</v>
      </c>
      <c r="Y27" s="126">
        <f t="shared" si="2"/>
        <v>0</v>
      </c>
      <c r="Z27" s="126">
        <f t="shared" si="2"/>
        <v>0</v>
      </c>
    </row>
    <row r="28" spans="1:26">
      <c r="A28" s="6" t="s">
        <v>24</v>
      </c>
      <c r="B28" s="109">
        <v>25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26">
        <f t="shared" si="0"/>
        <v>0</v>
      </c>
      <c r="X28" s="126">
        <f t="shared" si="1"/>
        <v>0</v>
      </c>
      <c r="Y28" s="126">
        <f t="shared" si="2"/>
        <v>0</v>
      </c>
      <c r="Z28" s="126">
        <f t="shared" si="2"/>
        <v>0</v>
      </c>
    </row>
    <row r="29" spans="1:26">
      <c r="A29" s="6" t="s">
        <v>25</v>
      </c>
      <c r="B29" s="196">
        <v>12</v>
      </c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  <c r="W29" s="126">
        <f t="shared" si="0"/>
        <v>0</v>
      </c>
      <c r="X29" s="126">
        <f t="shared" si="1"/>
        <v>0</v>
      </c>
      <c r="Y29" s="126">
        <f t="shared" si="2"/>
        <v>0</v>
      </c>
      <c r="Z29" s="126">
        <f t="shared" si="2"/>
        <v>0</v>
      </c>
    </row>
    <row r="30" spans="1:26">
      <c r="A30" s="6" t="s">
        <v>26</v>
      </c>
      <c r="B30" s="226">
        <v>28</v>
      </c>
      <c r="C30" s="225"/>
      <c r="D30" s="225"/>
      <c r="E30" s="225"/>
      <c r="F30" s="225"/>
      <c r="G30" s="225"/>
      <c r="H30" s="225"/>
      <c r="I30" s="225"/>
      <c r="J30" s="225"/>
      <c r="K30" s="225"/>
      <c r="L30" s="225"/>
      <c r="M30" s="225"/>
      <c r="N30" s="225"/>
      <c r="O30" s="225"/>
      <c r="P30" s="225"/>
      <c r="Q30" s="225"/>
      <c r="R30" s="225"/>
      <c r="S30" s="225"/>
      <c r="T30" s="225"/>
      <c r="U30" s="225"/>
      <c r="V30" s="225"/>
      <c r="W30" s="126">
        <f t="shared" si="0"/>
        <v>0</v>
      </c>
      <c r="X30" s="126">
        <f t="shared" si="1"/>
        <v>0</v>
      </c>
      <c r="Y30" s="126">
        <f t="shared" si="2"/>
        <v>0</v>
      </c>
      <c r="Z30" s="126">
        <f t="shared" si="2"/>
        <v>0</v>
      </c>
    </row>
    <row r="31" spans="1:26">
      <c r="A31" s="12" t="s">
        <v>27</v>
      </c>
      <c r="B31" s="113">
        <v>13</v>
      </c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26">
        <f t="shared" si="0"/>
        <v>0</v>
      </c>
      <c r="X31" s="126">
        <f t="shared" si="1"/>
        <v>0</v>
      </c>
      <c r="Y31" s="126">
        <f t="shared" si="2"/>
        <v>0</v>
      </c>
      <c r="Z31" s="126">
        <f t="shared" si="2"/>
        <v>0</v>
      </c>
    </row>
    <row r="32" spans="1:26">
      <c r="A32" s="7" t="s">
        <v>28</v>
      </c>
      <c r="B32" s="110">
        <v>11</v>
      </c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26">
        <f t="shared" si="0"/>
        <v>0</v>
      </c>
      <c r="X32" s="126">
        <f t="shared" si="1"/>
        <v>0</v>
      </c>
      <c r="Y32" s="126">
        <f t="shared" si="2"/>
        <v>0</v>
      </c>
      <c r="Z32" s="126">
        <f t="shared" si="2"/>
        <v>0</v>
      </c>
    </row>
    <row r="33" spans="1:26">
      <c r="A33" s="7" t="s">
        <v>29</v>
      </c>
      <c r="B33" s="110">
        <v>26</v>
      </c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26">
        <f t="shared" si="0"/>
        <v>0</v>
      </c>
      <c r="X33" s="126">
        <f t="shared" si="1"/>
        <v>0</v>
      </c>
      <c r="Y33" s="126">
        <f t="shared" si="2"/>
        <v>0</v>
      </c>
      <c r="Z33" s="126">
        <f t="shared" si="2"/>
        <v>0</v>
      </c>
    </row>
    <row r="34" spans="1:26">
      <c r="A34" s="8" t="s">
        <v>30</v>
      </c>
      <c r="B34" s="108">
        <v>6</v>
      </c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5"/>
      <c r="N34" s="104"/>
      <c r="O34" s="104"/>
      <c r="P34" s="104"/>
      <c r="Q34" s="104"/>
      <c r="R34" s="104"/>
      <c r="S34" s="104"/>
      <c r="T34" s="104"/>
      <c r="U34" s="104"/>
      <c r="V34" s="104"/>
      <c r="W34" s="126">
        <f t="shared" si="0"/>
        <v>0</v>
      </c>
      <c r="X34" s="126">
        <f t="shared" si="1"/>
        <v>0</v>
      </c>
      <c r="Y34" s="126">
        <f t="shared" si="2"/>
        <v>0</v>
      </c>
      <c r="Z34" s="126">
        <f t="shared" si="2"/>
        <v>0</v>
      </c>
    </row>
    <row r="35" spans="1:26">
      <c r="A35" s="6" t="s">
        <v>31</v>
      </c>
      <c r="B35" s="109">
        <v>16</v>
      </c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26">
        <f t="shared" si="0"/>
        <v>0</v>
      </c>
      <c r="X35" s="126">
        <f t="shared" si="1"/>
        <v>0</v>
      </c>
      <c r="Y35" s="126">
        <f t="shared" si="2"/>
        <v>0</v>
      </c>
      <c r="Z35" s="126">
        <f t="shared" si="2"/>
        <v>0</v>
      </c>
    </row>
    <row r="36" spans="1:26">
      <c r="A36" s="8" t="s">
        <v>32</v>
      </c>
      <c r="B36" s="115">
        <v>11</v>
      </c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26">
        <f t="shared" si="0"/>
        <v>0</v>
      </c>
      <c r="X36" s="126">
        <f t="shared" si="1"/>
        <v>0</v>
      </c>
      <c r="Y36" s="126">
        <f t="shared" si="2"/>
        <v>0</v>
      </c>
      <c r="Z36" s="126">
        <f t="shared" si="2"/>
        <v>0</v>
      </c>
    </row>
    <row r="37" spans="1:26">
      <c r="A37" s="6" t="s">
        <v>33</v>
      </c>
      <c r="B37" s="257">
        <v>14</v>
      </c>
      <c r="C37" s="255"/>
      <c r="D37" s="255"/>
      <c r="E37" s="255"/>
      <c r="F37" s="255"/>
      <c r="G37" s="255"/>
      <c r="H37" s="255"/>
      <c r="I37" s="255"/>
      <c r="J37" s="255"/>
      <c r="K37" s="255"/>
      <c r="L37" s="255"/>
      <c r="M37" s="255"/>
      <c r="N37" s="255"/>
      <c r="O37" s="255"/>
      <c r="P37" s="255"/>
      <c r="Q37" s="255"/>
      <c r="R37" s="255"/>
      <c r="S37" s="255"/>
      <c r="T37" s="255"/>
      <c r="U37" s="255"/>
      <c r="V37" s="255"/>
      <c r="W37" s="126">
        <f t="shared" si="0"/>
        <v>0</v>
      </c>
      <c r="X37" s="126">
        <f t="shared" si="1"/>
        <v>0</v>
      </c>
      <c r="Y37" s="126">
        <f t="shared" si="2"/>
        <v>0</v>
      </c>
      <c r="Z37" s="126">
        <f t="shared" si="2"/>
        <v>0</v>
      </c>
    </row>
    <row r="38" spans="1:26">
      <c r="A38" s="6" t="s">
        <v>34</v>
      </c>
      <c r="B38" s="109">
        <v>12</v>
      </c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26">
        <f t="shared" si="0"/>
        <v>0</v>
      </c>
      <c r="X38" s="126">
        <f t="shared" si="1"/>
        <v>0</v>
      </c>
      <c r="Y38" s="126">
        <f t="shared" si="2"/>
        <v>0</v>
      </c>
      <c r="Z38" s="126">
        <f t="shared" si="2"/>
        <v>0</v>
      </c>
    </row>
    <row r="39" spans="1:26">
      <c r="A39" s="14" t="s">
        <v>35</v>
      </c>
      <c r="B39" s="257">
        <v>17</v>
      </c>
      <c r="C39" s="127"/>
      <c r="D39" s="255"/>
      <c r="E39" s="255"/>
      <c r="F39" s="255"/>
      <c r="G39" s="127"/>
      <c r="H39" s="255"/>
      <c r="I39" s="255"/>
      <c r="J39" s="255"/>
      <c r="K39" s="127"/>
      <c r="L39" s="255"/>
      <c r="M39" s="255"/>
      <c r="N39" s="255"/>
      <c r="O39" s="127"/>
      <c r="P39" s="255"/>
      <c r="Q39" s="255"/>
      <c r="R39" s="255"/>
      <c r="S39" s="127"/>
      <c r="T39" s="255"/>
      <c r="U39" s="255"/>
      <c r="V39" s="255"/>
      <c r="W39" s="126">
        <f t="shared" si="0"/>
        <v>0</v>
      </c>
      <c r="X39" s="126">
        <f t="shared" si="1"/>
        <v>0</v>
      </c>
      <c r="Y39" s="126">
        <f t="shared" si="2"/>
        <v>0</v>
      </c>
      <c r="Z39" s="126">
        <f t="shared" si="2"/>
        <v>0</v>
      </c>
    </row>
    <row r="40" spans="1:26">
      <c r="A40" s="15" t="s">
        <v>36</v>
      </c>
      <c r="B40" s="114">
        <v>16</v>
      </c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26">
        <f t="shared" si="0"/>
        <v>0</v>
      </c>
      <c r="X40" s="126">
        <f t="shared" si="1"/>
        <v>0</v>
      </c>
      <c r="Y40" s="126">
        <f t="shared" si="2"/>
        <v>0</v>
      </c>
      <c r="Z40" s="126">
        <f t="shared" si="2"/>
        <v>0</v>
      </c>
    </row>
    <row r="41" spans="1:26">
      <c r="A41" s="14" t="s">
        <v>37</v>
      </c>
      <c r="B41" s="109">
        <v>58</v>
      </c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26">
        <f t="shared" si="0"/>
        <v>0</v>
      </c>
      <c r="X41" s="126">
        <f t="shared" si="1"/>
        <v>0</v>
      </c>
      <c r="Y41" s="126">
        <f t="shared" si="2"/>
        <v>0</v>
      </c>
      <c r="Z41" s="126">
        <f t="shared" si="2"/>
        <v>0</v>
      </c>
    </row>
    <row r="42" spans="1:26">
      <c r="A42" s="14" t="s">
        <v>38</v>
      </c>
      <c r="B42" s="109">
        <v>1</v>
      </c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26">
        <f t="shared" si="0"/>
        <v>0</v>
      </c>
      <c r="X42" s="126">
        <f t="shared" si="1"/>
        <v>0</v>
      </c>
      <c r="Y42" s="126">
        <f t="shared" si="2"/>
        <v>0</v>
      </c>
      <c r="Z42" s="126">
        <f t="shared" si="2"/>
        <v>0</v>
      </c>
    </row>
    <row r="43" spans="1:26">
      <c r="A43" s="6" t="s">
        <v>39</v>
      </c>
      <c r="B43" s="109">
        <v>2</v>
      </c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26">
        <f t="shared" si="0"/>
        <v>0</v>
      </c>
      <c r="X43" s="126">
        <f t="shared" si="1"/>
        <v>0</v>
      </c>
      <c r="Y43" s="126">
        <f t="shared" si="2"/>
        <v>0</v>
      </c>
      <c r="Z43" s="126">
        <f t="shared" si="2"/>
        <v>0</v>
      </c>
    </row>
    <row r="44" spans="1:26" ht="24">
      <c r="A44" s="6" t="s">
        <v>40</v>
      </c>
      <c r="B44" s="109">
        <v>1</v>
      </c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26">
        <f t="shared" si="0"/>
        <v>0</v>
      </c>
      <c r="X44" s="126">
        <f t="shared" si="1"/>
        <v>0</v>
      </c>
      <c r="Y44" s="126">
        <f t="shared" si="2"/>
        <v>0</v>
      </c>
      <c r="Z44" s="126">
        <f t="shared" si="2"/>
        <v>0</v>
      </c>
    </row>
    <row r="45" spans="1:26" ht="60">
      <c r="A45" s="13" t="s">
        <v>41</v>
      </c>
      <c r="B45" s="109" t="s">
        <v>49</v>
      </c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26">
        <f t="shared" si="0"/>
        <v>0</v>
      </c>
      <c r="X45" s="126">
        <f t="shared" si="1"/>
        <v>0</v>
      </c>
      <c r="Y45" s="126">
        <f t="shared" si="2"/>
        <v>0</v>
      </c>
      <c r="Z45" s="126">
        <f t="shared" si="2"/>
        <v>0</v>
      </c>
    </row>
    <row r="46" spans="1:26" ht="15" customHeight="1"/>
    <row r="47" spans="1:26" ht="15" customHeight="1"/>
    <row r="48" spans="1:26" ht="15" customHeight="1"/>
  </sheetData>
  <mergeCells count="9">
    <mergeCell ref="W2:Z2"/>
    <mergeCell ref="A1:V1"/>
    <mergeCell ref="C2:F2"/>
    <mergeCell ref="O2:R2"/>
    <mergeCell ref="S2:V2"/>
    <mergeCell ref="A2:A3"/>
    <mergeCell ref="B2:B3"/>
    <mergeCell ref="G2:J2"/>
    <mergeCell ref="K2:N2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49"/>
  <sheetViews>
    <sheetView zoomScale="80" zoomScaleNormal="80" workbookViewId="0">
      <selection sqref="A1:Z1"/>
    </sheetView>
  </sheetViews>
  <sheetFormatPr defaultRowHeight="15"/>
  <cols>
    <col min="1" max="1" width="13.5703125" customWidth="1"/>
  </cols>
  <sheetData>
    <row r="1" spans="1:26">
      <c r="A1" s="292" t="s">
        <v>142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</row>
    <row r="2" spans="1:26">
      <c r="A2" s="282" t="s">
        <v>101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</row>
    <row r="3" spans="1:26" ht="15" customHeight="1">
      <c r="A3" s="289" t="s">
        <v>0</v>
      </c>
      <c r="B3" s="291" t="s">
        <v>42</v>
      </c>
      <c r="C3" s="283" t="s">
        <v>43</v>
      </c>
      <c r="D3" s="284"/>
      <c r="E3" s="284"/>
      <c r="F3" s="285"/>
      <c r="G3" s="283" t="s">
        <v>44</v>
      </c>
      <c r="H3" s="284"/>
      <c r="I3" s="284"/>
      <c r="J3" s="285"/>
      <c r="K3" s="283" t="s">
        <v>45</v>
      </c>
      <c r="L3" s="284"/>
      <c r="M3" s="284"/>
      <c r="N3" s="285"/>
      <c r="O3" s="283" t="s">
        <v>46</v>
      </c>
      <c r="P3" s="284"/>
      <c r="Q3" s="284"/>
      <c r="R3" s="285"/>
      <c r="S3" s="283" t="s">
        <v>47</v>
      </c>
      <c r="T3" s="284"/>
      <c r="U3" s="284"/>
      <c r="V3" s="285"/>
      <c r="W3" s="280" t="s">
        <v>82</v>
      </c>
      <c r="X3" s="281"/>
      <c r="Y3" s="281"/>
      <c r="Z3" s="281"/>
    </row>
    <row r="4" spans="1:26" ht="180" customHeight="1">
      <c r="A4" s="290"/>
      <c r="B4" s="291"/>
      <c r="C4" s="24" t="s">
        <v>50</v>
      </c>
      <c r="D4" s="5" t="s">
        <v>75</v>
      </c>
      <c r="E4" s="5" t="s">
        <v>76</v>
      </c>
      <c r="F4" s="5" t="s">
        <v>77</v>
      </c>
      <c r="G4" s="24" t="s">
        <v>50</v>
      </c>
      <c r="H4" s="5" t="s">
        <v>75</v>
      </c>
      <c r="I4" s="5" t="s">
        <v>76</v>
      </c>
      <c r="J4" s="5" t="s">
        <v>77</v>
      </c>
      <c r="K4" s="24" t="s">
        <v>50</v>
      </c>
      <c r="L4" s="5" t="s">
        <v>75</v>
      </c>
      <c r="M4" s="5" t="s">
        <v>76</v>
      </c>
      <c r="N4" s="5" t="s">
        <v>77</v>
      </c>
      <c r="O4" s="24" t="s">
        <v>50</v>
      </c>
      <c r="P4" s="5" t="s">
        <v>75</v>
      </c>
      <c r="Q4" s="5" t="s">
        <v>76</v>
      </c>
      <c r="R4" s="5" t="s">
        <v>77</v>
      </c>
      <c r="S4" s="24" t="s">
        <v>50</v>
      </c>
      <c r="T4" s="5" t="s">
        <v>75</v>
      </c>
      <c r="U4" s="5" t="s">
        <v>76</v>
      </c>
      <c r="V4" s="5" t="s">
        <v>77</v>
      </c>
      <c r="W4" s="49" t="s">
        <v>78</v>
      </c>
      <c r="X4" s="49" t="s">
        <v>79</v>
      </c>
      <c r="Y4" s="49" t="s">
        <v>80</v>
      </c>
      <c r="Z4" s="49" t="s">
        <v>81</v>
      </c>
    </row>
    <row r="5" spans="1:26" ht="24">
      <c r="A5" s="12" t="s">
        <v>1</v>
      </c>
      <c r="B5" s="88">
        <v>9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26">
        <f>SUM(D5+H5+L5+P5+T5)</f>
        <v>0</v>
      </c>
      <c r="X5" s="126">
        <f>SUM(C5+G5+K5+O5+S5)</f>
        <v>0</v>
      </c>
      <c r="Y5" s="126">
        <f>SUM(E5+I5+M5+Q5+U5)</f>
        <v>0</v>
      </c>
      <c r="Z5" s="126">
        <f>SUM(F5+J5+N5+R5+V5)</f>
        <v>0</v>
      </c>
    </row>
    <row r="6" spans="1:26">
      <c r="A6" s="6" t="s">
        <v>2</v>
      </c>
      <c r="B6" s="93">
        <v>14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26">
        <f t="shared" ref="W6:W46" si="0">SUM(D6+H6+L6+P6+T6)</f>
        <v>0</v>
      </c>
      <c r="X6" s="126">
        <f t="shared" ref="X6:X46" si="1">SUM(C6+G6+K6+O6+S6)</f>
        <v>0</v>
      </c>
      <c r="Y6" s="126">
        <f t="shared" ref="Y6:Z46" si="2">SUM(E6+I6+M6+Q6+U6)</f>
        <v>0</v>
      </c>
      <c r="Z6" s="126">
        <f t="shared" si="2"/>
        <v>0</v>
      </c>
    </row>
    <row r="7" spans="1:26">
      <c r="A7" s="6" t="s">
        <v>3</v>
      </c>
      <c r="B7" s="93">
        <v>24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126">
        <f t="shared" si="0"/>
        <v>0</v>
      </c>
      <c r="X7" s="126">
        <f t="shared" si="1"/>
        <v>0</v>
      </c>
      <c r="Y7" s="126">
        <f t="shared" si="2"/>
        <v>0</v>
      </c>
      <c r="Z7" s="126">
        <f t="shared" si="2"/>
        <v>0</v>
      </c>
    </row>
    <row r="8" spans="1:26" ht="24">
      <c r="A8" s="6" t="s">
        <v>4</v>
      </c>
      <c r="B8" s="93">
        <v>24</v>
      </c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106"/>
      <c r="O8" s="106"/>
      <c r="P8" s="106"/>
      <c r="Q8" s="106"/>
      <c r="R8" s="106"/>
      <c r="S8" s="106"/>
      <c r="T8" s="106"/>
      <c r="U8" s="106"/>
      <c r="V8" s="106"/>
      <c r="W8" s="126">
        <f t="shared" si="0"/>
        <v>0</v>
      </c>
      <c r="X8" s="126">
        <f t="shared" si="1"/>
        <v>0</v>
      </c>
      <c r="Y8" s="126">
        <f t="shared" si="2"/>
        <v>0</v>
      </c>
      <c r="Z8" s="126">
        <f t="shared" si="2"/>
        <v>0</v>
      </c>
    </row>
    <row r="9" spans="1:26">
      <c r="A9" s="7" t="s">
        <v>5</v>
      </c>
      <c r="B9" s="16">
        <v>47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26">
        <f t="shared" si="0"/>
        <v>0</v>
      </c>
      <c r="X9" s="126">
        <f t="shared" si="1"/>
        <v>0</v>
      </c>
      <c r="Y9" s="126">
        <f t="shared" si="2"/>
        <v>0</v>
      </c>
      <c r="Z9" s="126">
        <f t="shared" si="2"/>
        <v>0</v>
      </c>
    </row>
    <row r="10" spans="1:26">
      <c r="A10" s="73" t="s">
        <v>112</v>
      </c>
      <c r="B10" s="84">
        <v>34</v>
      </c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26">
        <f t="shared" si="0"/>
        <v>0</v>
      </c>
      <c r="X10" s="126">
        <f t="shared" si="1"/>
        <v>0</v>
      </c>
      <c r="Y10" s="126">
        <f t="shared" si="2"/>
        <v>0</v>
      </c>
      <c r="Z10" s="126">
        <f t="shared" si="2"/>
        <v>0</v>
      </c>
    </row>
    <row r="11" spans="1:26">
      <c r="A11" s="10" t="s">
        <v>6</v>
      </c>
      <c r="B11" s="93">
        <v>9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26">
        <f t="shared" si="0"/>
        <v>0</v>
      </c>
      <c r="X11" s="126">
        <f t="shared" si="1"/>
        <v>0</v>
      </c>
      <c r="Y11" s="126">
        <f t="shared" si="2"/>
        <v>0</v>
      </c>
      <c r="Z11" s="126">
        <f t="shared" si="2"/>
        <v>0</v>
      </c>
    </row>
    <row r="12" spans="1:26">
      <c r="A12" s="21" t="s">
        <v>7</v>
      </c>
      <c r="B12" s="89">
        <v>30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26">
        <f t="shared" si="0"/>
        <v>0</v>
      </c>
      <c r="X12" s="126">
        <f t="shared" si="1"/>
        <v>0</v>
      </c>
      <c r="Y12" s="126">
        <f t="shared" si="2"/>
        <v>0</v>
      </c>
      <c r="Z12" s="126">
        <f t="shared" si="2"/>
        <v>0</v>
      </c>
    </row>
    <row r="13" spans="1:26">
      <c r="A13" s="9" t="s">
        <v>8</v>
      </c>
      <c r="B13" s="90">
        <v>12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126">
        <f t="shared" si="0"/>
        <v>0</v>
      </c>
      <c r="X13" s="126">
        <f t="shared" si="1"/>
        <v>0</v>
      </c>
      <c r="Y13" s="126">
        <f t="shared" si="2"/>
        <v>0</v>
      </c>
      <c r="Z13" s="126">
        <f t="shared" si="2"/>
        <v>0</v>
      </c>
    </row>
    <row r="14" spans="1:26">
      <c r="A14" s="6" t="s">
        <v>9</v>
      </c>
      <c r="B14" s="93">
        <v>17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26">
        <f t="shared" si="0"/>
        <v>0</v>
      </c>
      <c r="X14" s="126">
        <f t="shared" si="1"/>
        <v>0</v>
      </c>
      <c r="Y14" s="126">
        <f t="shared" si="2"/>
        <v>0</v>
      </c>
      <c r="Z14" s="126">
        <f t="shared" si="2"/>
        <v>0</v>
      </c>
    </row>
    <row r="15" spans="1:26">
      <c r="A15" s="6" t="s">
        <v>10</v>
      </c>
      <c r="B15" s="107">
        <v>11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26">
        <f t="shared" si="0"/>
        <v>0</v>
      </c>
      <c r="X15" s="126">
        <f t="shared" si="1"/>
        <v>0</v>
      </c>
      <c r="Y15" s="126">
        <f t="shared" si="2"/>
        <v>0</v>
      </c>
      <c r="Z15" s="126">
        <f t="shared" si="2"/>
        <v>0</v>
      </c>
    </row>
    <row r="16" spans="1:26">
      <c r="A16" s="6" t="s">
        <v>11</v>
      </c>
      <c r="B16" s="107">
        <v>20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26">
        <f t="shared" si="0"/>
        <v>0</v>
      </c>
      <c r="X16" s="126">
        <f t="shared" si="1"/>
        <v>0</v>
      </c>
      <c r="Y16" s="126">
        <f t="shared" si="2"/>
        <v>0</v>
      </c>
      <c r="Z16" s="126">
        <f t="shared" si="2"/>
        <v>0</v>
      </c>
    </row>
    <row r="17" spans="1:26">
      <c r="A17" s="11" t="s">
        <v>12</v>
      </c>
      <c r="B17" s="91">
        <v>22</v>
      </c>
      <c r="C17" s="106"/>
      <c r="D17" s="101"/>
      <c r="E17" s="106"/>
      <c r="F17" s="101"/>
      <c r="G17" s="101"/>
      <c r="H17" s="106"/>
      <c r="I17" s="101"/>
      <c r="J17" s="106"/>
      <c r="K17" s="106"/>
      <c r="L17" s="101"/>
      <c r="M17" s="106"/>
      <c r="N17" s="101"/>
      <c r="O17" s="101"/>
      <c r="P17" s="101"/>
      <c r="Q17" s="101"/>
      <c r="R17" s="101"/>
      <c r="S17" s="101"/>
      <c r="T17" s="106"/>
      <c r="U17" s="106"/>
      <c r="V17" s="106"/>
      <c r="W17" s="126">
        <f t="shared" si="0"/>
        <v>0</v>
      </c>
      <c r="X17" s="126">
        <f t="shared" si="1"/>
        <v>0</v>
      </c>
      <c r="Y17" s="126">
        <f t="shared" si="2"/>
        <v>0</v>
      </c>
      <c r="Z17" s="126">
        <f t="shared" si="2"/>
        <v>0</v>
      </c>
    </row>
    <row r="18" spans="1:26">
      <c r="A18" s="8" t="s">
        <v>13</v>
      </c>
      <c r="B18" s="108">
        <v>13</v>
      </c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26">
        <f t="shared" si="0"/>
        <v>0</v>
      </c>
      <c r="X18" s="126">
        <f t="shared" si="1"/>
        <v>0</v>
      </c>
      <c r="Y18" s="126">
        <f t="shared" si="2"/>
        <v>0</v>
      </c>
      <c r="Z18" s="126">
        <f t="shared" si="2"/>
        <v>0</v>
      </c>
    </row>
    <row r="19" spans="1:26">
      <c r="A19" s="6" t="s">
        <v>14</v>
      </c>
      <c r="B19" s="109">
        <v>24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94"/>
      <c r="N19" s="111"/>
      <c r="O19" s="111"/>
      <c r="P19" s="111"/>
      <c r="Q19" s="111"/>
      <c r="R19" s="111"/>
      <c r="S19" s="111"/>
      <c r="T19" s="106"/>
      <c r="U19" s="106"/>
      <c r="V19" s="106"/>
      <c r="W19" s="126">
        <f t="shared" si="0"/>
        <v>0</v>
      </c>
      <c r="X19" s="126">
        <f t="shared" si="1"/>
        <v>0</v>
      </c>
      <c r="Y19" s="126">
        <f t="shared" si="2"/>
        <v>0</v>
      </c>
      <c r="Z19" s="126">
        <f t="shared" si="2"/>
        <v>0</v>
      </c>
    </row>
    <row r="20" spans="1:26" ht="14.25" customHeight="1">
      <c r="A20" s="8" t="s">
        <v>15</v>
      </c>
      <c r="B20" s="108">
        <v>30</v>
      </c>
      <c r="C20" s="127"/>
      <c r="D20" s="106"/>
      <c r="E20" s="106"/>
      <c r="F20" s="106"/>
      <c r="G20" s="127"/>
      <c r="H20" s="127"/>
      <c r="I20" s="106"/>
      <c r="J20" s="106"/>
      <c r="K20" s="127"/>
      <c r="L20" s="106"/>
      <c r="M20" s="106"/>
      <c r="N20" s="106"/>
      <c r="O20" s="127"/>
      <c r="P20" s="106"/>
      <c r="Q20" s="106"/>
      <c r="R20" s="106"/>
      <c r="S20" s="127"/>
      <c r="T20" s="106"/>
      <c r="U20" s="106"/>
      <c r="V20" s="106"/>
      <c r="W20" s="126">
        <f t="shared" si="0"/>
        <v>0</v>
      </c>
      <c r="X20" s="126">
        <f t="shared" si="1"/>
        <v>0</v>
      </c>
      <c r="Y20" s="126">
        <f t="shared" si="2"/>
        <v>0</v>
      </c>
      <c r="Z20" s="126">
        <f t="shared" si="2"/>
        <v>0</v>
      </c>
    </row>
    <row r="21" spans="1:26">
      <c r="A21" s="6" t="s">
        <v>16</v>
      </c>
      <c r="B21" s="109">
        <v>18</v>
      </c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6">
        <f t="shared" si="0"/>
        <v>0</v>
      </c>
      <c r="X21" s="126">
        <f t="shared" si="1"/>
        <v>0</v>
      </c>
      <c r="Y21" s="126">
        <f t="shared" si="2"/>
        <v>0</v>
      </c>
      <c r="Z21" s="126">
        <f t="shared" si="2"/>
        <v>0</v>
      </c>
    </row>
    <row r="22" spans="1:26" ht="24">
      <c r="A22" s="7" t="s">
        <v>17</v>
      </c>
      <c r="B22" s="114">
        <v>5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26">
        <f t="shared" si="0"/>
        <v>0</v>
      </c>
      <c r="X22" s="126">
        <f t="shared" si="1"/>
        <v>0</v>
      </c>
      <c r="Y22" s="126">
        <f t="shared" si="2"/>
        <v>0</v>
      </c>
      <c r="Z22" s="126">
        <f t="shared" si="2"/>
        <v>0</v>
      </c>
    </row>
    <row r="23" spans="1:26">
      <c r="A23" s="6" t="s">
        <v>18</v>
      </c>
      <c r="B23" s="96">
        <v>11</v>
      </c>
      <c r="C23" s="95">
        <v>182</v>
      </c>
      <c r="D23" s="95">
        <v>6</v>
      </c>
      <c r="E23" s="95">
        <v>0</v>
      </c>
      <c r="F23" s="95">
        <v>2</v>
      </c>
      <c r="G23" s="95">
        <v>191</v>
      </c>
      <c r="H23" s="95">
        <v>8</v>
      </c>
      <c r="I23" s="95">
        <v>0</v>
      </c>
      <c r="J23" s="95">
        <v>5</v>
      </c>
      <c r="K23" s="95">
        <v>193</v>
      </c>
      <c r="L23" s="95">
        <v>4</v>
      </c>
      <c r="M23" s="95">
        <v>0</v>
      </c>
      <c r="N23" s="95">
        <v>1</v>
      </c>
      <c r="O23" s="95">
        <v>58</v>
      </c>
      <c r="P23" s="95">
        <v>0</v>
      </c>
      <c r="Q23" s="95">
        <v>0</v>
      </c>
      <c r="R23" s="95">
        <v>0</v>
      </c>
      <c r="S23" s="95">
        <v>58</v>
      </c>
      <c r="T23" s="95">
        <v>0</v>
      </c>
      <c r="U23" s="95">
        <v>0</v>
      </c>
      <c r="V23" s="95">
        <v>0</v>
      </c>
      <c r="W23" s="126">
        <f t="shared" si="0"/>
        <v>18</v>
      </c>
      <c r="X23" s="126">
        <f t="shared" si="1"/>
        <v>682</v>
      </c>
      <c r="Y23" s="126">
        <f t="shared" si="2"/>
        <v>0</v>
      </c>
      <c r="Z23" s="126">
        <f t="shared" si="2"/>
        <v>8</v>
      </c>
    </row>
    <row r="24" spans="1:26">
      <c r="A24" s="6" t="s">
        <v>19</v>
      </c>
      <c r="B24" s="109">
        <v>30</v>
      </c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6">
        <f t="shared" si="0"/>
        <v>0</v>
      </c>
      <c r="X24" s="126">
        <f t="shared" si="1"/>
        <v>0</v>
      </c>
      <c r="Y24" s="126">
        <f t="shared" si="2"/>
        <v>0</v>
      </c>
      <c r="Z24" s="126">
        <f t="shared" si="2"/>
        <v>0</v>
      </c>
    </row>
    <row r="25" spans="1:26">
      <c r="A25" s="6" t="s">
        <v>20</v>
      </c>
      <c r="B25" s="109">
        <v>13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26">
        <f t="shared" si="0"/>
        <v>0</v>
      </c>
      <c r="X25" s="126">
        <f t="shared" si="1"/>
        <v>0</v>
      </c>
      <c r="Y25" s="126">
        <f t="shared" si="2"/>
        <v>0</v>
      </c>
      <c r="Z25" s="126">
        <f t="shared" si="2"/>
        <v>0</v>
      </c>
    </row>
    <row r="26" spans="1:26">
      <c r="A26" s="6" t="s">
        <v>21</v>
      </c>
      <c r="B26" s="109">
        <v>15</v>
      </c>
      <c r="C26" s="102"/>
      <c r="D26" s="106"/>
      <c r="E26" s="102"/>
      <c r="F26" s="106"/>
      <c r="G26" s="102"/>
      <c r="H26" s="102"/>
      <c r="I26" s="106"/>
      <c r="J26" s="102"/>
      <c r="K26" s="102"/>
      <c r="L26" s="106"/>
      <c r="M26" s="103"/>
      <c r="N26" s="106"/>
      <c r="O26" s="106"/>
      <c r="P26" s="106"/>
      <c r="Q26" s="106"/>
      <c r="R26" s="111"/>
      <c r="S26" s="111"/>
      <c r="T26" s="111"/>
      <c r="U26" s="111"/>
      <c r="V26" s="111"/>
      <c r="W26" s="126">
        <f t="shared" si="0"/>
        <v>0</v>
      </c>
      <c r="X26" s="126">
        <f t="shared" si="1"/>
        <v>0</v>
      </c>
      <c r="Y26" s="126">
        <f t="shared" si="2"/>
        <v>0</v>
      </c>
      <c r="Z26" s="126">
        <f t="shared" si="2"/>
        <v>0</v>
      </c>
    </row>
    <row r="27" spans="1:26">
      <c r="A27" s="6" t="s">
        <v>22</v>
      </c>
      <c r="B27" s="109">
        <v>17</v>
      </c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26">
        <f t="shared" si="0"/>
        <v>0</v>
      </c>
      <c r="X27" s="126">
        <f t="shared" si="1"/>
        <v>0</v>
      </c>
      <c r="Y27" s="126">
        <f t="shared" si="2"/>
        <v>0</v>
      </c>
      <c r="Z27" s="126">
        <f t="shared" si="2"/>
        <v>0</v>
      </c>
    </row>
    <row r="28" spans="1:26">
      <c r="A28" s="6" t="s">
        <v>23</v>
      </c>
      <c r="B28" s="109">
        <v>15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26">
        <f t="shared" si="0"/>
        <v>0</v>
      </c>
      <c r="X28" s="126">
        <f t="shared" si="1"/>
        <v>0</v>
      </c>
      <c r="Y28" s="126">
        <f t="shared" si="2"/>
        <v>0</v>
      </c>
      <c r="Z28" s="126">
        <f t="shared" si="2"/>
        <v>0</v>
      </c>
    </row>
    <row r="29" spans="1:26">
      <c r="A29" s="6" t="s">
        <v>24</v>
      </c>
      <c r="B29" s="109">
        <v>25</v>
      </c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26">
        <f t="shared" si="0"/>
        <v>0</v>
      </c>
      <c r="X29" s="126">
        <f t="shared" si="1"/>
        <v>0</v>
      </c>
      <c r="Y29" s="126">
        <f t="shared" si="2"/>
        <v>0</v>
      </c>
      <c r="Z29" s="126">
        <f t="shared" si="2"/>
        <v>0</v>
      </c>
    </row>
    <row r="30" spans="1:26">
      <c r="A30" s="6" t="s">
        <v>25</v>
      </c>
      <c r="B30" s="178">
        <v>12</v>
      </c>
      <c r="C30" s="177"/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26">
        <f t="shared" si="0"/>
        <v>0</v>
      </c>
      <c r="X30" s="126">
        <f t="shared" si="1"/>
        <v>0</v>
      </c>
      <c r="Y30" s="126">
        <f t="shared" si="2"/>
        <v>0</v>
      </c>
      <c r="Z30" s="126">
        <f t="shared" si="2"/>
        <v>0</v>
      </c>
    </row>
    <row r="31" spans="1:26">
      <c r="A31" s="6" t="s">
        <v>26</v>
      </c>
      <c r="B31" s="228">
        <v>28</v>
      </c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126">
        <f t="shared" si="0"/>
        <v>0</v>
      </c>
      <c r="X31" s="126">
        <f t="shared" si="1"/>
        <v>0</v>
      </c>
      <c r="Y31" s="126">
        <f t="shared" si="2"/>
        <v>0</v>
      </c>
      <c r="Z31" s="126">
        <f t="shared" si="2"/>
        <v>0</v>
      </c>
    </row>
    <row r="32" spans="1:26">
      <c r="A32" s="12" t="s">
        <v>27</v>
      </c>
      <c r="B32" s="113">
        <v>13</v>
      </c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26">
        <f t="shared" si="0"/>
        <v>0</v>
      </c>
      <c r="X32" s="126">
        <f t="shared" si="1"/>
        <v>0</v>
      </c>
      <c r="Y32" s="126">
        <f t="shared" si="2"/>
        <v>0</v>
      </c>
      <c r="Z32" s="126">
        <f t="shared" si="2"/>
        <v>0</v>
      </c>
    </row>
    <row r="33" spans="1:26">
      <c r="A33" s="7" t="s">
        <v>28</v>
      </c>
      <c r="B33" s="110">
        <v>11</v>
      </c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26">
        <f t="shared" si="0"/>
        <v>0</v>
      </c>
      <c r="X33" s="126">
        <f t="shared" si="1"/>
        <v>0</v>
      </c>
      <c r="Y33" s="126">
        <f t="shared" si="2"/>
        <v>0</v>
      </c>
      <c r="Z33" s="126">
        <f t="shared" si="2"/>
        <v>0</v>
      </c>
    </row>
    <row r="34" spans="1:26">
      <c r="A34" s="7" t="s">
        <v>29</v>
      </c>
      <c r="B34" s="110">
        <v>26</v>
      </c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26">
        <f t="shared" si="0"/>
        <v>0</v>
      </c>
      <c r="X34" s="126">
        <f t="shared" si="1"/>
        <v>0</v>
      </c>
      <c r="Y34" s="126">
        <f t="shared" si="2"/>
        <v>0</v>
      </c>
      <c r="Z34" s="126">
        <f t="shared" si="2"/>
        <v>0</v>
      </c>
    </row>
    <row r="35" spans="1:26">
      <c r="A35" s="8" t="s">
        <v>30</v>
      </c>
      <c r="B35" s="108">
        <v>6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5"/>
      <c r="N35" s="104"/>
      <c r="O35" s="104"/>
      <c r="P35" s="104"/>
      <c r="Q35" s="104"/>
      <c r="R35" s="104"/>
      <c r="S35" s="104"/>
      <c r="T35" s="104"/>
      <c r="U35" s="104"/>
      <c r="V35" s="104"/>
      <c r="W35" s="126">
        <f t="shared" si="0"/>
        <v>0</v>
      </c>
      <c r="X35" s="126">
        <f t="shared" si="1"/>
        <v>0</v>
      </c>
      <c r="Y35" s="126">
        <f t="shared" si="2"/>
        <v>0</v>
      </c>
      <c r="Z35" s="126">
        <f t="shared" si="2"/>
        <v>0</v>
      </c>
    </row>
    <row r="36" spans="1:26">
      <c r="A36" s="6" t="s">
        <v>31</v>
      </c>
      <c r="B36" s="109">
        <v>16</v>
      </c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26">
        <f t="shared" si="0"/>
        <v>0</v>
      </c>
      <c r="X36" s="126">
        <f t="shared" si="1"/>
        <v>0</v>
      </c>
      <c r="Y36" s="126">
        <f t="shared" si="2"/>
        <v>0</v>
      </c>
      <c r="Z36" s="126">
        <f t="shared" si="2"/>
        <v>0</v>
      </c>
    </row>
    <row r="37" spans="1:26">
      <c r="A37" s="8" t="s">
        <v>32</v>
      </c>
      <c r="B37" s="115">
        <v>11</v>
      </c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26">
        <f t="shared" si="0"/>
        <v>0</v>
      </c>
      <c r="X37" s="126">
        <f t="shared" si="1"/>
        <v>0</v>
      </c>
      <c r="Y37" s="126">
        <f t="shared" si="2"/>
        <v>0</v>
      </c>
      <c r="Z37" s="126">
        <f t="shared" si="2"/>
        <v>0</v>
      </c>
    </row>
    <row r="38" spans="1:26">
      <c r="A38" s="6" t="s">
        <v>33</v>
      </c>
      <c r="B38" s="257">
        <v>14</v>
      </c>
      <c r="C38" s="255"/>
      <c r="D38" s="255"/>
      <c r="E38" s="255"/>
      <c r="F38" s="255"/>
      <c r="G38" s="255"/>
      <c r="H38" s="255"/>
      <c r="I38" s="255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126">
        <f t="shared" si="0"/>
        <v>0</v>
      </c>
      <c r="X38" s="126">
        <f t="shared" si="1"/>
        <v>0</v>
      </c>
      <c r="Y38" s="126">
        <f t="shared" si="2"/>
        <v>0</v>
      </c>
      <c r="Z38" s="126">
        <f t="shared" si="2"/>
        <v>0</v>
      </c>
    </row>
    <row r="39" spans="1:26">
      <c r="A39" s="6" t="s">
        <v>34</v>
      </c>
      <c r="B39" s="109">
        <v>12</v>
      </c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26">
        <f t="shared" si="0"/>
        <v>0</v>
      </c>
      <c r="X39" s="126">
        <f t="shared" si="1"/>
        <v>0</v>
      </c>
      <c r="Y39" s="126">
        <f t="shared" si="2"/>
        <v>0</v>
      </c>
      <c r="Z39" s="126">
        <f t="shared" si="2"/>
        <v>0</v>
      </c>
    </row>
    <row r="40" spans="1:26">
      <c r="A40" s="14" t="s">
        <v>35</v>
      </c>
      <c r="B40" s="257">
        <v>17</v>
      </c>
      <c r="C40" s="127"/>
      <c r="D40" s="127"/>
      <c r="E40" s="255"/>
      <c r="F40" s="255"/>
      <c r="G40" s="127"/>
      <c r="H40" s="127"/>
      <c r="I40" s="255"/>
      <c r="J40" s="255"/>
      <c r="K40" s="127"/>
      <c r="L40" s="127"/>
      <c r="M40" s="255"/>
      <c r="N40" s="255"/>
      <c r="O40" s="127"/>
      <c r="P40" s="255"/>
      <c r="Q40" s="255"/>
      <c r="R40" s="255"/>
      <c r="S40" s="127"/>
      <c r="T40" s="255"/>
      <c r="U40" s="255"/>
      <c r="V40" s="255"/>
      <c r="W40" s="126">
        <f t="shared" si="0"/>
        <v>0</v>
      </c>
      <c r="X40" s="126">
        <f t="shared" si="1"/>
        <v>0</v>
      </c>
      <c r="Y40" s="126">
        <f t="shared" si="2"/>
        <v>0</v>
      </c>
      <c r="Z40" s="126">
        <f t="shared" si="2"/>
        <v>0</v>
      </c>
    </row>
    <row r="41" spans="1:26">
      <c r="A41" s="15" t="s">
        <v>36</v>
      </c>
      <c r="B41" s="114">
        <v>16</v>
      </c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26">
        <f t="shared" si="0"/>
        <v>0</v>
      </c>
      <c r="X41" s="126">
        <f t="shared" si="1"/>
        <v>0</v>
      </c>
      <c r="Y41" s="126">
        <f t="shared" si="2"/>
        <v>0</v>
      </c>
      <c r="Z41" s="126">
        <f t="shared" si="2"/>
        <v>0</v>
      </c>
    </row>
    <row r="42" spans="1:26">
      <c r="A42" s="14" t="s">
        <v>37</v>
      </c>
      <c r="B42" s="109">
        <v>58</v>
      </c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26">
        <f t="shared" si="0"/>
        <v>0</v>
      </c>
      <c r="X42" s="126">
        <f t="shared" si="1"/>
        <v>0</v>
      </c>
      <c r="Y42" s="126">
        <f t="shared" si="2"/>
        <v>0</v>
      </c>
      <c r="Z42" s="126">
        <f t="shared" si="2"/>
        <v>0</v>
      </c>
    </row>
    <row r="43" spans="1:26">
      <c r="A43" s="14" t="s">
        <v>38</v>
      </c>
      <c r="B43" s="109">
        <v>1</v>
      </c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26">
        <f t="shared" si="0"/>
        <v>0</v>
      </c>
      <c r="X43" s="126">
        <f t="shared" si="1"/>
        <v>0</v>
      </c>
      <c r="Y43" s="126">
        <f t="shared" si="2"/>
        <v>0</v>
      </c>
      <c r="Z43" s="126">
        <f t="shared" si="2"/>
        <v>0</v>
      </c>
    </row>
    <row r="44" spans="1:26">
      <c r="A44" s="6" t="s">
        <v>39</v>
      </c>
      <c r="B44" s="109">
        <v>2</v>
      </c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26">
        <f t="shared" si="0"/>
        <v>0</v>
      </c>
      <c r="X44" s="126">
        <f t="shared" si="1"/>
        <v>0</v>
      </c>
      <c r="Y44" s="126">
        <f t="shared" si="2"/>
        <v>0</v>
      </c>
      <c r="Z44" s="126">
        <f t="shared" si="2"/>
        <v>0</v>
      </c>
    </row>
    <row r="45" spans="1:26" ht="24">
      <c r="A45" s="6" t="s">
        <v>40</v>
      </c>
      <c r="B45" s="109">
        <v>1</v>
      </c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26">
        <f t="shared" si="0"/>
        <v>0</v>
      </c>
      <c r="X45" s="126">
        <f t="shared" si="1"/>
        <v>0</v>
      </c>
      <c r="Y45" s="126">
        <f t="shared" si="2"/>
        <v>0</v>
      </c>
      <c r="Z45" s="126">
        <f t="shared" si="2"/>
        <v>0</v>
      </c>
    </row>
    <row r="46" spans="1:26" ht="60">
      <c r="A46" s="13" t="s">
        <v>41</v>
      </c>
      <c r="B46" s="109" t="s">
        <v>49</v>
      </c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26">
        <f t="shared" si="0"/>
        <v>0</v>
      </c>
      <c r="X46" s="126">
        <f t="shared" si="1"/>
        <v>0</v>
      </c>
      <c r="Y46" s="126">
        <f t="shared" si="2"/>
        <v>0</v>
      </c>
      <c r="Z46" s="126">
        <f t="shared" si="2"/>
        <v>0</v>
      </c>
    </row>
    <row r="47" spans="1:26" ht="15" customHeight="1"/>
    <row r="48" spans="1:26" ht="15" customHeight="1"/>
    <row r="49" ht="15" customHeight="1"/>
  </sheetData>
  <mergeCells count="10">
    <mergeCell ref="W3:Z3"/>
    <mergeCell ref="A1:V1"/>
    <mergeCell ref="C3:F3"/>
    <mergeCell ref="O3:R3"/>
    <mergeCell ref="S3:V3"/>
    <mergeCell ref="A3:A4"/>
    <mergeCell ref="B3:B4"/>
    <mergeCell ref="G3:J3"/>
    <mergeCell ref="K3:N3"/>
    <mergeCell ref="A2:Z2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48"/>
  <sheetViews>
    <sheetView topLeftCell="A7" zoomScale="80" zoomScaleNormal="80" workbookViewId="0">
      <selection sqref="A1:Z1"/>
    </sheetView>
  </sheetViews>
  <sheetFormatPr defaultRowHeight="15"/>
  <cols>
    <col min="1" max="1" width="13.5703125" customWidth="1"/>
  </cols>
  <sheetData>
    <row r="1" spans="1:26" ht="39.75" customHeight="1">
      <c r="A1" s="292" t="s">
        <v>121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</row>
    <row r="2" spans="1:26" ht="15" customHeight="1">
      <c r="A2" s="289" t="s">
        <v>0</v>
      </c>
      <c r="B2" s="291" t="s">
        <v>42</v>
      </c>
      <c r="C2" s="283" t="s">
        <v>43</v>
      </c>
      <c r="D2" s="284"/>
      <c r="E2" s="284"/>
      <c r="F2" s="285"/>
      <c r="G2" s="283" t="s">
        <v>44</v>
      </c>
      <c r="H2" s="284"/>
      <c r="I2" s="284"/>
      <c r="J2" s="285"/>
      <c r="K2" s="283" t="s">
        <v>45</v>
      </c>
      <c r="L2" s="284"/>
      <c r="M2" s="284"/>
      <c r="N2" s="285"/>
      <c r="O2" s="283" t="s">
        <v>46</v>
      </c>
      <c r="P2" s="284"/>
      <c r="Q2" s="284"/>
      <c r="R2" s="285"/>
      <c r="S2" s="283" t="s">
        <v>47</v>
      </c>
      <c r="T2" s="284"/>
      <c r="U2" s="284"/>
      <c r="V2" s="285"/>
      <c r="W2" s="280" t="s">
        <v>82</v>
      </c>
      <c r="X2" s="281"/>
      <c r="Y2" s="281"/>
      <c r="Z2" s="281"/>
    </row>
    <row r="3" spans="1:26" ht="180" customHeight="1">
      <c r="A3" s="290"/>
      <c r="B3" s="291"/>
      <c r="C3" s="24" t="s">
        <v>50</v>
      </c>
      <c r="D3" s="5" t="s">
        <v>75</v>
      </c>
      <c r="E3" s="5" t="s">
        <v>76</v>
      </c>
      <c r="F3" s="5" t="s">
        <v>77</v>
      </c>
      <c r="G3" s="24" t="s">
        <v>50</v>
      </c>
      <c r="H3" s="5" t="s">
        <v>75</v>
      </c>
      <c r="I3" s="5" t="s">
        <v>76</v>
      </c>
      <c r="J3" s="5" t="s">
        <v>77</v>
      </c>
      <c r="K3" s="24" t="s">
        <v>50</v>
      </c>
      <c r="L3" s="5" t="s">
        <v>75</v>
      </c>
      <c r="M3" s="5" t="s">
        <v>76</v>
      </c>
      <c r="N3" s="5" t="s">
        <v>77</v>
      </c>
      <c r="O3" s="24" t="s">
        <v>50</v>
      </c>
      <c r="P3" s="5" t="s">
        <v>75</v>
      </c>
      <c r="Q3" s="5" t="s">
        <v>76</v>
      </c>
      <c r="R3" s="5" t="s">
        <v>77</v>
      </c>
      <c r="S3" s="24" t="s">
        <v>50</v>
      </c>
      <c r="T3" s="5" t="s">
        <v>75</v>
      </c>
      <c r="U3" s="5" t="s">
        <v>76</v>
      </c>
      <c r="V3" s="5" t="s">
        <v>77</v>
      </c>
      <c r="W3" s="49" t="s">
        <v>78</v>
      </c>
      <c r="X3" s="49" t="s">
        <v>79</v>
      </c>
      <c r="Y3" s="49" t="s">
        <v>80</v>
      </c>
      <c r="Z3" s="49" t="s">
        <v>81</v>
      </c>
    </row>
    <row r="4" spans="1:26" ht="24">
      <c r="A4" s="12" t="s">
        <v>1</v>
      </c>
      <c r="B4" s="88">
        <v>9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26">
        <f>SUM(D4+H4+L4+P4+T4)</f>
        <v>0</v>
      </c>
      <c r="X4" s="126">
        <f>SUM(C4+G4+K4+O4+S4)</f>
        <v>0</v>
      </c>
      <c r="Y4" s="126">
        <f>SUM(E4+I4+M4+Q4+U4)</f>
        <v>0</v>
      </c>
      <c r="Z4" s="126">
        <f>SUM(F4+J4+N4+R4+V4)</f>
        <v>0</v>
      </c>
    </row>
    <row r="5" spans="1:26">
      <c r="A5" s="6" t="s">
        <v>2</v>
      </c>
      <c r="B5" s="93">
        <v>14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26">
        <f t="shared" ref="W5:W45" si="0">SUM(D5+H5+L5+P5+T5)</f>
        <v>0</v>
      </c>
      <c r="X5" s="126">
        <f t="shared" ref="X5:X45" si="1">SUM(C5+G5+K5+O5+S5)</f>
        <v>0</v>
      </c>
      <c r="Y5" s="126">
        <f t="shared" ref="Y5:Z45" si="2">SUM(E5+I5+M5+Q5+U5)</f>
        <v>0</v>
      </c>
      <c r="Z5" s="126">
        <f t="shared" si="2"/>
        <v>0</v>
      </c>
    </row>
    <row r="6" spans="1:26">
      <c r="A6" s="6" t="s">
        <v>3</v>
      </c>
      <c r="B6" s="93">
        <v>24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126">
        <f t="shared" si="0"/>
        <v>0</v>
      </c>
      <c r="X6" s="126">
        <f t="shared" si="1"/>
        <v>0</v>
      </c>
      <c r="Y6" s="126">
        <f t="shared" si="2"/>
        <v>0</v>
      </c>
      <c r="Z6" s="126">
        <f t="shared" si="2"/>
        <v>0</v>
      </c>
    </row>
    <row r="7" spans="1:26" ht="24">
      <c r="A7" s="6" t="s">
        <v>4</v>
      </c>
      <c r="B7" s="93">
        <v>24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106"/>
      <c r="O7" s="106"/>
      <c r="P7" s="106"/>
      <c r="Q7" s="106"/>
      <c r="R7" s="106"/>
      <c r="S7" s="106"/>
      <c r="T7" s="106"/>
      <c r="U7" s="106"/>
      <c r="V7" s="106"/>
      <c r="W7" s="126">
        <f t="shared" si="0"/>
        <v>0</v>
      </c>
      <c r="X7" s="126">
        <f t="shared" si="1"/>
        <v>0</v>
      </c>
      <c r="Y7" s="126">
        <f t="shared" si="2"/>
        <v>0</v>
      </c>
      <c r="Z7" s="126">
        <f t="shared" si="2"/>
        <v>0</v>
      </c>
    </row>
    <row r="8" spans="1:26">
      <c r="A8" s="7" t="s">
        <v>5</v>
      </c>
      <c r="B8" s="16">
        <v>47</v>
      </c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26">
        <f t="shared" si="0"/>
        <v>0</v>
      </c>
      <c r="X8" s="126">
        <f t="shared" si="1"/>
        <v>0</v>
      </c>
      <c r="Y8" s="126">
        <f t="shared" si="2"/>
        <v>0</v>
      </c>
      <c r="Z8" s="126">
        <f t="shared" si="2"/>
        <v>0</v>
      </c>
    </row>
    <row r="9" spans="1:26">
      <c r="A9" s="74" t="s">
        <v>112</v>
      </c>
      <c r="B9" s="84">
        <v>34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26">
        <f t="shared" si="0"/>
        <v>0</v>
      </c>
      <c r="X9" s="126">
        <f t="shared" si="1"/>
        <v>0</v>
      </c>
      <c r="Y9" s="126">
        <f t="shared" si="2"/>
        <v>0</v>
      </c>
      <c r="Z9" s="126">
        <f t="shared" si="2"/>
        <v>0</v>
      </c>
    </row>
    <row r="10" spans="1:26">
      <c r="A10" s="10" t="s">
        <v>6</v>
      </c>
      <c r="B10" s="93">
        <v>9</v>
      </c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26">
        <f t="shared" si="0"/>
        <v>0</v>
      </c>
      <c r="X10" s="126">
        <f t="shared" si="1"/>
        <v>0</v>
      </c>
      <c r="Y10" s="126">
        <f t="shared" si="2"/>
        <v>0</v>
      </c>
      <c r="Z10" s="126">
        <f t="shared" si="2"/>
        <v>0</v>
      </c>
    </row>
    <row r="11" spans="1:26">
      <c r="A11" s="21" t="s">
        <v>7</v>
      </c>
      <c r="B11" s="89">
        <v>30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26">
        <f t="shared" si="0"/>
        <v>0</v>
      </c>
      <c r="X11" s="126">
        <f t="shared" si="1"/>
        <v>0</v>
      </c>
      <c r="Y11" s="126">
        <f t="shared" si="2"/>
        <v>0</v>
      </c>
      <c r="Z11" s="126">
        <f t="shared" si="2"/>
        <v>0</v>
      </c>
    </row>
    <row r="12" spans="1:26">
      <c r="A12" s="9" t="s">
        <v>8</v>
      </c>
      <c r="B12" s="90">
        <v>12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26">
        <f t="shared" si="0"/>
        <v>0</v>
      </c>
      <c r="X12" s="126">
        <f t="shared" si="1"/>
        <v>0</v>
      </c>
      <c r="Y12" s="126">
        <f t="shared" si="2"/>
        <v>0</v>
      </c>
      <c r="Z12" s="126">
        <f t="shared" si="2"/>
        <v>0</v>
      </c>
    </row>
    <row r="13" spans="1:26">
      <c r="A13" s="6" t="s">
        <v>9</v>
      </c>
      <c r="B13" s="93">
        <v>17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26">
        <f t="shared" si="0"/>
        <v>0</v>
      </c>
      <c r="X13" s="126">
        <f t="shared" si="1"/>
        <v>0</v>
      </c>
      <c r="Y13" s="126">
        <f t="shared" si="2"/>
        <v>0</v>
      </c>
      <c r="Z13" s="126">
        <f t="shared" si="2"/>
        <v>0</v>
      </c>
    </row>
    <row r="14" spans="1:26">
      <c r="A14" s="6" t="s">
        <v>10</v>
      </c>
      <c r="B14" s="107">
        <v>11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26">
        <f t="shared" si="0"/>
        <v>0</v>
      </c>
      <c r="X14" s="126">
        <f t="shared" si="1"/>
        <v>0</v>
      </c>
      <c r="Y14" s="126">
        <f t="shared" si="2"/>
        <v>0</v>
      </c>
      <c r="Z14" s="126">
        <f t="shared" si="2"/>
        <v>0</v>
      </c>
    </row>
    <row r="15" spans="1:26">
      <c r="A15" s="6" t="s">
        <v>11</v>
      </c>
      <c r="B15" s="107">
        <v>20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26">
        <f t="shared" si="0"/>
        <v>0</v>
      </c>
      <c r="X15" s="126">
        <f t="shared" si="1"/>
        <v>0</v>
      </c>
      <c r="Y15" s="126">
        <f t="shared" si="2"/>
        <v>0</v>
      </c>
      <c r="Z15" s="126">
        <f t="shared" si="2"/>
        <v>0</v>
      </c>
    </row>
    <row r="16" spans="1:26">
      <c r="A16" s="11" t="s">
        <v>12</v>
      </c>
      <c r="B16" s="91">
        <v>22</v>
      </c>
      <c r="C16" s="106"/>
      <c r="D16" s="101"/>
      <c r="E16" s="106"/>
      <c r="F16" s="101"/>
      <c r="G16" s="101"/>
      <c r="H16" s="106"/>
      <c r="I16" s="101"/>
      <c r="J16" s="106"/>
      <c r="K16" s="106"/>
      <c r="L16" s="101"/>
      <c r="M16" s="106"/>
      <c r="N16" s="101"/>
      <c r="O16" s="101"/>
      <c r="P16" s="101"/>
      <c r="Q16" s="101"/>
      <c r="R16" s="101"/>
      <c r="S16" s="101"/>
      <c r="T16" s="106"/>
      <c r="U16" s="106"/>
      <c r="V16" s="106"/>
      <c r="W16" s="126">
        <f t="shared" si="0"/>
        <v>0</v>
      </c>
      <c r="X16" s="126">
        <f t="shared" si="1"/>
        <v>0</v>
      </c>
      <c r="Y16" s="126">
        <f t="shared" si="2"/>
        <v>0</v>
      </c>
      <c r="Z16" s="126">
        <f t="shared" si="2"/>
        <v>0</v>
      </c>
    </row>
    <row r="17" spans="1:26">
      <c r="A17" s="8" t="s">
        <v>13</v>
      </c>
      <c r="B17" s="108">
        <v>13</v>
      </c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6">
        <f t="shared" si="0"/>
        <v>0</v>
      </c>
      <c r="X17" s="126">
        <f t="shared" si="1"/>
        <v>0</v>
      </c>
      <c r="Y17" s="126">
        <f t="shared" si="2"/>
        <v>0</v>
      </c>
      <c r="Z17" s="126">
        <f t="shared" si="2"/>
        <v>0</v>
      </c>
    </row>
    <row r="18" spans="1:26">
      <c r="A18" s="6" t="s">
        <v>14</v>
      </c>
      <c r="B18" s="109">
        <v>24</v>
      </c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94"/>
      <c r="N18" s="111"/>
      <c r="O18" s="111"/>
      <c r="P18" s="111"/>
      <c r="Q18" s="111"/>
      <c r="R18" s="111"/>
      <c r="S18" s="111"/>
      <c r="T18" s="106"/>
      <c r="U18" s="111"/>
      <c r="V18" s="111"/>
      <c r="W18" s="126">
        <f t="shared" si="0"/>
        <v>0</v>
      </c>
      <c r="X18" s="126">
        <f t="shared" si="1"/>
        <v>0</v>
      </c>
      <c r="Y18" s="126">
        <f t="shared" si="2"/>
        <v>0</v>
      </c>
      <c r="Z18" s="126">
        <f t="shared" si="2"/>
        <v>0</v>
      </c>
    </row>
    <row r="19" spans="1:26" ht="14.25" customHeight="1">
      <c r="A19" s="8" t="s">
        <v>15</v>
      </c>
      <c r="B19" s="108">
        <v>30</v>
      </c>
      <c r="C19" s="127"/>
      <c r="D19" s="106"/>
      <c r="E19" s="106"/>
      <c r="F19" s="106"/>
      <c r="G19" s="127"/>
      <c r="H19" s="127"/>
      <c r="I19" s="106"/>
      <c r="J19" s="106"/>
      <c r="K19" s="127"/>
      <c r="L19" s="106"/>
      <c r="M19" s="106"/>
      <c r="N19" s="106"/>
      <c r="O19" s="127"/>
      <c r="P19" s="106"/>
      <c r="Q19" s="106"/>
      <c r="R19" s="106"/>
      <c r="S19" s="127"/>
      <c r="T19" s="106"/>
      <c r="U19" s="106"/>
      <c r="V19" s="106"/>
      <c r="W19" s="126">
        <f t="shared" si="0"/>
        <v>0</v>
      </c>
      <c r="X19" s="126">
        <f t="shared" si="1"/>
        <v>0</v>
      </c>
      <c r="Y19" s="126">
        <f t="shared" si="2"/>
        <v>0</v>
      </c>
      <c r="Z19" s="126">
        <f t="shared" si="2"/>
        <v>0</v>
      </c>
    </row>
    <row r="20" spans="1:26">
      <c r="A20" s="6" t="s">
        <v>16</v>
      </c>
      <c r="B20" s="109">
        <v>18</v>
      </c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6">
        <f t="shared" si="0"/>
        <v>0</v>
      </c>
      <c r="X20" s="126">
        <f t="shared" si="1"/>
        <v>0</v>
      </c>
      <c r="Y20" s="126">
        <f t="shared" si="2"/>
        <v>0</v>
      </c>
      <c r="Z20" s="126">
        <f t="shared" si="2"/>
        <v>0</v>
      </c>
    </row>
    <row r="21" spans="1:26" ht="24">
      <c r="A21" s="7" t="s">
        <v>17</v>
      </c>
      <c r="B21" s="114">
        <v>5</v>
      </c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26">
        <f t="shared" si="0"/>
        <v>0</v>
      </c>
      <c r="X21" s="126">
        <f t="shared" si="1"/>
        <v>0</v>
      </c>
      <c r="Y21" s="126">
        <f t="shared" si="2"/>
        <v>0</v>
      </c>
      <c r="Z21" s="126">
        <f t="shared" si="2"/>
        <v>0</v>
      </c>
    </row>
    <row r="22" spans="1:26">
      <c r="A22" s="6" t="s">
        <v>18</v>
      </c>
      <c r="B22" s="96">
        <v>11</v>
      </c>
      <c r="C22" s="95">
        <v>182</v>
      </c>
      <c r="D22" s="95">
        <v>0</v>
      </c>
      <c r="E22" s="95">
        <v>0</v>
      </c>
      <c r="F22" s="95">
        <v>0</v>
      </c>
      <c r="G22" s="95">
        <v>191</v>
      </c>
      <c r="H22" s="95">
        <v>0</v>
      </c>
      <c r="I22" s="95">
        <v>0</v>
      </c>
      <c r="J22" s="95">
        <v>0</v>
      </c>
      <c r="K22" s="95">
        <v>183</v>
      </c>
      <c r="L22" s="95">
        <v>0</v>
      </c>
      <c r="M22" s="95">
        <v>0</v>
      </c>
      <c r="N22" s="95">
        <v>0</v>
      </c>
      <c r="O22" s="95">
        <v>58</v>
      </c>
      <c r="P22" s="95">
        <v>0</v>
      </c>
      <c r="Q22" s="95">
        <v>0</v>
      </c>
      <c r="R22" s="95">
        <v>0</v>
      </c>
      <c r="S22" s="95">
        <v>58</v>
      </c>
      <c r="T22" s="95">
        <v>0</v>
      </c>
      <c r="U22" s="95">
        <v>0</v>
      </c>
      <c r="V22" s="95">
        <v>0</v>
      </c>
      <c r="W22" s="126">
        <f t="shared" si="0"/>
        <v>0</v>
      </c>
      <c r="X22" s="126">
        <f t="shared" si="1"/>
        <v>672</v>
      </c>
      <c r="Y22" s="126">
        <f t="shared" si="2"/>
        <v>0</v>
      </c>
      <c r="Z22" s="126">
        <f t="shared" si="2"/>
        <v>0</v>
      </c>
    </row>
    <row r="23" spans="1:26">
      <c r="A23" s="6" t="s">
        <v>19</v>
      </c>
      <c r="B23" s="109">
        <v>30</v>
      </c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95"/>
      <c r="Q23" s="95"/>
      <c r="R23" s="127"/>
      <c r="S23" s="127"/>
      <c r="T23" s="127"/>
      <c r="U23" s="127"/>
      <c r="V23" s="127"/>
      <c r="W23" s="126">
        <f t="shared" si="0"/>
        <v>0</v>
      </c>
      <c r="X23" s="126">
        <f t="shared" si="1"/>
        <v>0</v>
      </c>
      <c r="Y23" s="126">
        <f t="shared" si="2"/>
        <v>0</v>
      </c>
      <c r="Z23" s="126">
        <f t="shared" si="2"/>
        <v>0</v>
      </c>
    </row>
    <row r="24" spans="1:26">
      <c r="A24" s="6" t="s">
        <v>20</v>
      </c>
      <c r="B24" s="109">
        <v>13</v>
      </c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26">
        <f t="shared" si="0"/>
        <v>0</v>
      </c>
      <c r="X24" s="126">
        <f t="shared" si="1"/>
        <v>0</v>
      </c>
      <c r="Y24" s="126">
        <f t="shared" si="2"/>
        <v>0</v>
      </c>
      <c r="Z24" s="126">
        <f t="shared" si="2"/>
        <v>0</v>
      </c>
    </row>
    <row r="25" spans="1:26">
      <c r="A25" s="6" t="s">
        <v>21</v>
      </c>
      <c r="B25" s="109">
        <v>15</v>
      </c>
      <c r="C25" s="102"/>
      <c r="D25" s="106"/>
      <c r="E25" s="102"/>
      <c r="F25" s="106"/>
      <c r="G25" s="102"/>
      <c r="H25" s="102"/>
      <c r="I25" s="106"/>
      <c r="J25" s="102"/>
      <c r="K25" s="102"/>
      <c r="L25" s="106"/>
      <c r="M25" s="103"/>
      <c r="N25" s="106"/>
      <c r="O25" s="106"/>
      <c r="P25" s="106"/>
      <c r="Q25" s="106"/>
      <c r="R25" s="106"/>
      <c r="S25" s="106"/>
      <c r="T25" s="106"/>
      <c r="U25" s="106"/>
      <c r="V25" s="106"/>
      <c r="W25" s="126">
        <f t="shared" si="0"/>
        <v>0</v>
      </c>
      <c r="X25" s="126">
        <f t="shared" si="1"/>
        <v>0</v>
      </c>
      <c r="Y25" s="126">
        <f t="shared" si="2"/>
        <v>0</v>
      </c>
      <c r="Z25" s="126">
        <f t="shared" si="2"/>
        <v>0</v>
      </c>
    </row>
    <row r="26" spans="1:26">
      <c r="A26" s="6" t="s">
        <v>22</v>
      </c>
      <c r="B26" s="109">
        <v>17</v>
      </c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26">
        <f t="shared" si="0"/>
        <v>0</v>
      </c>
      <c r="X26" s="126">
        <f t="shared" si="1"/>
        <v>0</v>
      </c>
      <c r="Y26" s="126">
        <f t="shared" si="2"/>
        <v>0</v>
      </c>
      <c r="Z26" s="126">
        <f t="shared" si="2"/>
        <v>0</v>
      </c>
    </row>
    <row r="27" spans="1:26">
      <c r="A27" s="6" t="s">
        <v>23</v>
      </c>
      <c r="B27" s="109">
        <v>15</v>
      </c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26">
        <f t="shared" si="0"/>
        <v>0</v>
      </c>
      <c r="X27" s="126">
        <f t="shared" si="1"/>
        <v>0</v>
      </c>
      <c r="Y27" s="126">
        <f t="shared" si="2"/>
        <v>0</v>
      </c>
      <c r="Z27" s="126">
        <f t="shared" si="2"/>
        <v>0</v>
      </c>
    </row>
    <row r="28" spans="1:26">
      <c r="A28" s="6" t="s">
        <v>24</v>
      </c>
      <c r="B28" s="109">
        <v>25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26">
        <f t="shared" si="0"/>
        <v>0</v>
      </c>
      <c r="X28" s="126">
        <f t="shared" si="1"/>
        <v>0</v>
      </c>
      <c r="Y28" s="126">
        <f t="shared" si="2"/>
        <v>0</v>
      </c>
      <c r="Z28" s="126">
        <f t="shared" si="2"/>
        <v>0</v>
      </c>
    </row>
    <row r="29" spans="1:26">
      <c r="A29" s="6" t="s">
        <v>25</v>
      </c>
      <c r="B29" s="180">
        <v>12</v>
      </c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26">
        <f t="shared" si="0"/>
        <v>0</v>
      </c>
      <c r="X29" s="126">
        <f t="shared" si="1"/>
        <v>0</v>
      </c>
      <c r="Y29" s="126">
        <f t="shared" si="2"/>
        <v>0</v>
      </c>
      <c r="Z29" s="126">
        <f t="shared" si="2"/>
        <v>0</v>
      </c>
    </row>
    <row r="30" spans="1:26">
      <c r="A30" s="6" t="s">
        <v>26</v>
      </c>
      <c r="B30" s="230">
        <v>28</v>
      </c>
      <c r="C30" s="229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126">
        <f t="shared" si="0"/>
        <v>0</v>
      </c>
      <c r="X30" s="126">
        <f t="shared" si="1"/>
        <v>0</v>
      </c>
      <c r="Y30" s="126">
        <f t="shared" si="2"/>
        <v>0</v>
      </c>
      <c r="Z30" s="126">
        <f t="shared" si="2"/>
        <v>0</v>
      </c>
    </row>
    <row r="31" spans="1:26">
      <c r="A31" s="12" t="s">
        <v>27</v>
      </c>
      <c r="B31" s="113">
        <v>13</v>
      </c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26">
        <f t="shared" si="0"/>
        <v>0</v>
      </c>
      <c r="X31" s="126">
        <f t="shared" si="1"/>
        <v>0</v>
      </c>
      <c r="Y31" s="126">
        <f t="shared" si="2"/>
        <v>0</v>
      </c>
      <c r="Z31" s="126">
        <f t="shared" si="2"/>
        <v>0</v>
      </c>
    </row>
    <row r="32" spans="1:26">
      <c r="A32" s="7" t="s">
        <v>28</v>
      </c>
      <c r="B32" s="110">
        <v>11</v>
      </c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26">
        <f t="shared" si="0"/>
        <v>0</v>
      </c>
      <c r="X32" s="126">
        <f t="shared" si="1"/>
        <v>0</v>
      </c>
      <c r="Y32" s="126">
        <f t="shared" si="2"/>
        <v>0</v>
      </c>
      <c r="Z32" s="126">
        <f t="shared" si="2"/>
        <v>0</v>
      </c>
    </row>
    <row r="33" spans="1:26">
      <c r="A33" s="7" t="s">
        <v>29</v>
      </c>
      <c r="B33" s="110">
        <v>26</v>
      </c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26">
        <f t="shared" si="0"/>
        <v>0</v>
      </c>
      <c r="X33" s="126">
        <f t="shared" si="1"/>
        <v>0</v>
      </c>
      <c r="Y33" s="126">
        <f t="shared" si="2"/>
        <v>0</v>
      </c>
      <c r="Z33" s="126">
        <f t="shared" si="2"/>
        <v>0</v>
      </c>
    </row>
    <row r="34" spans="1:26">
      <c r="A34" s="8" t="s">
        <v>30</v>
      </c>
      <c r="B34" s="108">
        <v>6</v>
      </c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5"/>
      <c r="N34" s="104"/>
      <c r="O34" s="104"/>
      <c r="P34" s="104"/>
      <c r="Q34" s="104"/>
      <c r="R34" s="104"/>
      <c r="S34" s="104"/>
      <c r="T34" s="104"/>
      <c r="U34" s="104"/>
      <c r="V34" s="104"/>
      <c r="W34" s="126">
        <f t="shared" si="0"/>
        <v>0</v>
      </c>
      <c r="X34" s="126">
        <f t="shared" si="1"/>
        <v>0</v>
      </c>
      <c r="Y34" s="126">
        <f t="shared" si="2"/>
        <v>0</v>
      </c>
      <c r="Z34" s="126">
        <f t="shared" si="2"/>
        <v>0</v>
      </c>
    </row>
    <row r="35" spans="1:26">
      <c r="A35" s="6" t="s">
        <v>31</v>
      </c>
      <c r="B35" s="109">
        <v>16</v>
      </c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26">
        <f t="shared" si="0"/>
        <v>0</v>
      </c>
      <c r="X35" s="126">
        <f t="shared" si="1"/>
        <v>0</v>
      </c>
      <c r="Y35" s="126">
        <f t="shared" si="2"/>
        <v>0</v>
      </c>
      <c r="Z35" s="126">
        <f t="shared" si="2"/>
        <v>0</v>
      </c>
    </row>
    <row r="36" spans="1:26">
      <c r="A36" s="8" t="s">
        <v>32</v>
      </c>
      <c r="B36" s="115">
        <v>11</v>
      </c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26">
        <f t="shared" si="0"/>
        <v>0</v>
      </c>
      <c r="X36" s="126">
        <f t="shared" si="1"/>
        <v>0</v>
      </c>
      <c r="Y36" s="126">
        <f t="shared" si="2"/>
        <v>0</v>
      </c>
      <c r="Z36" s="126">
        <f t="shared" si="2"/>
        <v>0</v>
      </c>
    </row>
    <row r="37" spans="1:26">
      <c r="A37" s="6" t="s">
        <v>33</v>
      </c>
      <c r="B37" s="257">
        <v>14</v>
      </c>
      <c r="C37" s="255"/>
      <c r="D37" s="255"/>
      <c r="E37" s="255"/>
      <c r="F37" s="255"/>
      <c r="G37" s="255"/>
      <c r="H37" s="255"/>
      <c r="I37" s="255"/>
      <c r="J37" s="255"/>
      <c r="K37" s="255"/>
      <c r="L37" s="255"/>
      <c r="M37" s="255"/>
      <c r="N37" s="255"/>
      <c r="O37" s="255"/>
      <c r="P37" s="255"/>
      <c r="Q37" s="255"/>
      <c r="R37" s="255"/>
      <c r="S37" s="255"/>
      <c r="T37" s="255"/>
      <c r="U37" s="255"/>
      <c r="V37" s="255"/>
      <c r="W37" s="126">
        <f t="shared" si="0"/>
        <v>0</v>
      </c>
      <c r="X37" s="126">
        <f t="shared" si="1"/>
        <v>0</v>
      </c>
      <c r="Y37" s="126">
        <f t="shared" si="2"/>
        <v>0</v>
      </c>
      <c r="Z37" s="126">
        <f t="shared" si="2"/>
        <v>0</v>
      </c>
    </row>
    <row r="38" spans="1:26">
      <c r="A38" s="6" t="s">
        <v>34</v>
      </c>
      <c r="B38" s="109">
        <v>12</v>
      </c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26">
        <f t="shared" si="0"/>
        <v>0</v>
      </c>
      <c r="X38" s="126">
        <f t="shared" si="1"/>
        <v>0</v>
      </c>
      <c r="Y38" s="126">
        <f t="shared" si="2"/>
        <v>0</v>
      </c>
      <c r="Z38" s="126">
        <f t="shared" si="2"/>
        <v>0</v>
      </c>
    </row>
    <row r="39" spans="1:26">
      <c r="A39" s="14" t="s">
        <v>35</v>
      </c>
      <c r="B39" s="257">
        <v>17</v>
      </c>
      <c r="C39" s="127"/>
      <c r="D39" s="255"/>
      <c r="E39" s="255"/>
      <c r="F39" s="255"/>
      <c r="G39" s="127"/>
      <c r="H39" s="255"/>
      <c r="I39" s="255"/>
      <c r="J39" s="255"/>
      <c r="K39" s="127"/>
      <c r="L39" s="255"/>
      <c r="M39" s="255"/>
      <c r="N39" s="255"/>
      <c r="O39" s="127"/>
      <c r="P39" s="255"/>
      <c r="Q39" s="255"/>
      <c r="R39" s="255"/>
      <c r="S39" s="127"/>
      <c r="T39" s="255"/>
      <c r="U39" s="255"/>
      <c r="V39" s="255"/>
      <c r="W39" s="126">
        <f t="shared" si="0"/>
        <v>0</v>
      </c>
      <c r="X39" s="126">
        <f t="shared" si="1"/>
        <v>0</v>
      </c>
      <c r="Y39" s="126">
        <f t="shared" si="2"/>
        <v>0</v>
      </c>
      <c r="Z39" s="126">
        <f t="shared" si="2"/>
        <v>0</v>
      </c>
    </row>
    <row r="40" spans="1:26">
      <c r="A40" s="15" t="s">
        <v>36</v>
      </c>
      <c r="B40" s="114">
        <v>16</v>
      </c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26">
        <f t="shared" si="0"/>
        <v>0</v>
      </c>
      <c r="X40" s="126">
        <f t="shared" si="1"/>
        <v>0</v>
      </c>
      <c r="Y40" s="126">
        <f t="shared" si="2"/>
        <v>0</v>
      </c>
      <c r="Z40" s="126">
        <f t="shared" si="2"/>
        <v>0</v>
      </c>
    </row>
    <row r="41" spans="1:26">
      <c r="A41" s="14" t="s">
        <v>37</v>
      </c>
      <c r="B41" s="109">
        <v>58</v>
      </c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26">
        <f t="shared" si="0"/>
        <v>0</v>
      </c>
      <c r="X41" s="126">
        <f t="shared" si="1"/>
        <v>0</v>
      </c>
      <c r="Y41" s="126">
        <f t="shared" si="2"/>
        <v>0</v>
      </c>
      <c r="Z41" s="126">
        <f t="shared" si="2"/>
        <v>0</v>
      </c>
    </row>
    <row r="42" spans="1:26">
      <c r="A42" s="14" t="s">
        <v>38</v>
      </c>
      <c r="B42" s="109">
        <v>1</v>
      </c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26">
        <f t="shared" si="0"/>
        <v>0</v>
      </c>
      <c r="X42" s="126">
        <f t="shared" si="1"/>
        <v>0</v>
      </c>
      <c r="Y42" s="126">
        <f t="shared" si="2"/>
        <v>0</v>
      </c>
      <c r="Z42" s="126">
        <f t="shared" si="2"/>
        <v>0</v>
      </c>
    </row>
    <row r="43" spans="1:26">
      <c r="A43" s="6" t="s">
        <v>39</v>
      </c>
      <c r="B43" s="109">
        <v>2</v>
      </c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26">
        <f t="shared" si="0"/>
        <v>0</v>
      </c>
      <c r="X43" s="126">
        <f t="shared" si="1"/>
        <v>0</v>
      </c>
      <c r="Y43" s="126">
        <f t="shared" si="2"/>
        <v>0</v>
      </c>
      <c r="Z43" s="126">
        <f t="shared" si="2"/>
        <v>0</v>
      </c>
    </row>
    <row r="44" spans="1:26" ht="24">
      <c r="A44" s="6" t="s">
        <v>40</v>
      </c>
      <c r="B44" s="109">
        <v>1</v>
      </c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26">
        <f t="shared" si="0"/>
        <v>0</v>
      </c>
      <c r="X44" s="126">
        <f t="shared" si="1"/>
        <v>0</v>
      </c>
      <c r="Y44" s="126">
        <f t="shared" si="2"/>
        <v>0</v>
      </c>
      <c r="Z44" s="126">
        <f t="shared" si="2"/>
        <v>0</v>
      </c>
    </row>
    <row r="45" spans="1:26" ht="60">
      <c r="A45" s="13" t="s">
        <v>41</v>
      </c>
      <c r="B45" s="109" t="s">
        <v>49</v>
      </c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26">
        <f t="shared" si="0"/>
        <v>0</v>
      </c>
      <c r="X45" s="126">
        <f t="shared" si="1"/>
        <v>0</v>
      </c>
      <c r="Y45" s="126">
        <f t="shared" si="2"/>
        <v>0</v>
      </c>
      <c r="Z45" s="126">
        <f t="shared" si="2"/>
        <v>0</v>
      </c>
    </row>
    <row r="46" spans="1:26" ht="15" customHeight="1"/>
    <row r="47" spans="1:26" ht="15" customHeight="1"/>
    <row r="48" spans="1:26" ht="15" customHeight="1"/>
  </sheetData>
  <mergeCells count="9">
    <mergeCell ref="W2:Z2"/>
    <mergeCell ref="A1:V1"/>
    <mergeCell ref="C2:F2"/>
    <mergeCell ref="O2:R2"/>
    <mergeCell ref="S2:V2"/>
    <mergeCell ref="A2:A3"/>
    <mergeCell ref="B2:B3"/>
    <mergeCell ref="G2:J2"/>
    <mergeCell ref="K2:N2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49"/>
  <sheetViews>
    <sheetView zoomScale="80" zoomScaleNormal="80" workbookViewId="0">
      <selection sqref="A1:Z1"/>
    </sheetView>
  </sheetViews>
  <sheetFormatPr defaultRowHeight="15"/>
  <cols>
    <col min="1" max="1" width="13.5703125" customWidth="1"/>
  </cols>
  <sheetData>
    <row r="1" spans="1:26">
      <c r="A1" s="282" t="s">
        <v>142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</row>
    <row r="2" spans="1:26">
      <c r="A2" s="282" t="s">
        <v>103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</row>
    <row r="3" spans="1:26" ht="15" customHeight="1">
      <c r="A3" s="289" t="s">
        <v>0</v>
      </c>
      <c r="B3" s="291" t="s">
        <v>42</v>
      </c>
      <c r="C3" s="283" t="s">
        <v>43</v>
      </c>
      <c r="D3" s="284"/>
      <c r="E3" s="284"/>
      <c r="F3" s="285"/>
      <c r="G3" s="283" t="s">
        <v>44</v>
      </c>
      <c r="H3" s="284"/>
      <c r="I3" s="284"/>
      <c r="J3" s="285"/>
      <c r="K3" s="283" t="s">
        <v>45</v>
      </c>
      <c r="L3" s="284"/>
      <c r="M3" s="284"/>
      <c r="N3" s="285"/>
      <c r="O3" s="283" t="s">
        <v>46</v>
      </c>
      <c r="P3" s="284"/>
      <c r="Q3" s="284"/>
      <c r="R3" s="285"/>
      <c r="S3" s="283" t="s">
        <v>47</v>
      </c>
      <c r="T3" s="284"/>
      <c r="U3" s="284"/>
      <c r="V3" s="285"/>
      <c r="W3" s="280" t="s">
        <v>82</v>
      </c>
      <c r="X3" s="281"/>
      <c r="Y3" s="281"/>
      <c r="Z3" s="281"/>
    </row>
    <row r="4" spans="1:26" ht="180" customHeight="1">
      <c r="A4" s="290"/>
      <c r="B4" s="291"/>
      <c r="C4" s="24" t="s">
        <v>50</v>
      </c>
      <c r="D4" s="5" t="s">
        <v>75</v>
      </c>
      <c r="E4" s="5" t="s">
        <v>76</v>
      </c>
      <c r="F4" s="5" t="s">
        <v>77</v>
      </c>
      <c r="G4" s="24" t="s">
        <v>50</v>
      </c>
      <c r="H4" s="5" t="s">
        <v>75</v>
      </c>
      <c r="I4" s="5" t="s">
        <v>76</v>
      </c>
      <c r="J4" s="5" t="s">
        <v>77</v>
      </c>
      <c r="K4" s="24" t="s">
        <v>50</v>
      </c>
      <c r="L4" s="5" t="s">
        <v>75</v>
      </c>
      <c r="M4" s="5" t="s">
        <v>76</v>
      </c>
      <c r="N4" s="5" t="s">
        <v>77</v>
      </c>
      <c r="O4" s="24" t="s">
        <v>50</v>
      </c>
      <c r="P4" s="5" t="s">
        <v>75</v>
      </c>
      <c r="Q4" s="5" t="s">
        <v>76</v>
      </c>
      <c r="R4" s="5" t="s">
        <v>77</v>
      </c>
      <c r="S4" s="24" t="s">
        <v>50</v>
      </c>
      <c r="T4" s="5" t="s">
        <v>75</v>
      </c>
      <c r="U4" s="5" t="s">
        <v>76</v>
      </c>
      <c r="V4" s="5" t="s">
        <v>77</v>
      </c>
      <c r="W4" s="49" t="s">
        <v>78</v>
      </c>
      <c r="X4" s="49" t="s">
        <v>79</v>
      </c>
      <c r="Y4" s="49" t="s">
        <v>80</v>
      </c>
      <c r="Z4" s="49" t="s">
        <v>81</v>
      </c>
    </row>
    <row r="5" spans="1:26" ht="24">
      <c r="A5" s="12" t="s">
        <v>1</v>
      </c>
      <c r="B5" s="88">
        <v>9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26">
        <f>SUM(D5+H5+L5+P5+T5)</f>
        <v>0</v>
      </c>
      <c r="X5" s="126">
        <f>SUM(C5+G5+K5+O5+S5)</f>
        <v>0</v>
      </c>
      <c r="Y5" s="126">
        <f>SUM(E5+I5+M5+Q5+U5)</f>
        <v>0</v>
      </c>
      <c r="Z5" s="126">
        <f>SUM(F5+J5+N5+R5+V5)</f>
        <v>0</v>
      </c>
    </row>
    <row r="6" spans="1:26">
      <c r="A6" s="6" t="s">
        <v>2</v>
      </c>
      <c r="B6" s="93">
        <v>14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26">
        <f t="shared" ref="W6:W46" si="0">SUM(D6+H6+L6+P6+T6)</f>
        <v>0</v>
      </c>
      <c r="X6" s="126">
        <f t="shared" ref="X6:X46" si="1">SUM(C6+G6+K6+O6+S6)</f>
        <v>0</v>
      </c>
      <c r="Y6" s="126">
        <f t="shared" ref="Y6:Z46" si="2">SUM(E6+I6+M6+Q6+U6)</f>
        <v>0</v>
      </c>
      <c r="Z6" s="126">
        <f t="shared" si="2"/>
        <v>0</v>
      </c>
    </row>
    <row r="7" spans="1:26">
      <c r="A7" s="6" t="s">
        <v>3</v>
      </c>
      <c r="B7" s="93">
        <v>24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126">
        <f t="shared" si="0"/>
        <v>0</v>
      </c>
      <c r="X7" s="126">
        <f t="shared" si="1"/>
        <v>0</v>
      </c>
      <c r="Y7" s="126">
        <f t="shared" si="2"/>
        <v>0</v>
      </c>
      <c r="Z7" s="126">
        <f t="shared" si="2"/>
        <v>0</v>
      </c>
    </row>
    <row r="8" spans="1:26" ht="24">
      <c r="A8" s="6" t="s">
        <v>4</v>
      </c>
      <c r="B8" s="93">
        <v>24</v>
      </c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106"/>
      <c r="O8" s="106"/>
      <c r="P8" s="106"/>
      <c r="Q8" s="106"/>
      <c r="R8" s="106"/>
      <c r="S8" s="106"/>
      <c r="T8" s="106"/>
      <c r="U8" s="106"/>
      <c r="V8" s="106"/>
      <c r="W8" s="126">
        <f t="shared" si="0"/>
        <v>0</v>
      </c>
      <c r="X8" s="126">
        <f t="shared" si="1"/>
        <v>0</v>
      </c>
      <c r="Y8" s="126">
        <f t="shared" si="2"/>
        <v>0</v>
      </c>
      <c r="Z8" s="126">
        <f t="shared" si="2"/>
        <v>0</v>
      </c>
    </row>
    <row r="9" spans="1:26">
      <c r="A9" s="7" t="s">
        <v>5</v>
      </c>
      <c r="B9" s="16">
        <v>47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26">
        <f t="shared" si="0"/>
        <v>0</v>
      </c>
      <c r="X9" s="126">
        <f t="shared" si="1"/>
        <v>0</v>
      </c>
      <c r="Y9" s="126">
        <f t="shared" si="2"/>
        <v>0</v>
      </c>
      <c r="Z9" s="126">
        <f t="shared" si="2"/>
        <v>0</v>
      </c>
    </row>
    <row r="10" spans="1:26">
      <c r="A10" s="75" t="s">
        <v>112</v>
      </c>
      <c r="B10" s="84">
        <v>34</v>
      </c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26">
        <f t="shared" si="0"/>
        <v>0</v>
      </c>
      <c r="X10" s="126">
        <f t="shared" si="1"/>
        <v>0</v>
      </c>
      <c r="Y10" s="126">
        <f t="shared" si="2"/>
        <v>0</v>
      </c>
      <c r="Z10" s="126">
        <f t="shared" si="2"/>
        <v>0</v>
      </c>
    </row>
    <row r="11" spans="1:26">
      <c r="A11" s="10" t="s">
        <v>6</v>
      </c>
      <c r="B11" s="93">
        <v>9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26">
        <f t="shared" si="0"/>
        <v>0</v>
      </c>
      <c r="X11" s="126">
        <f t="shared" si="1"/>
        <v>0</v>
      </c>
      <c r="Y11" s="126">
        <f t="shared" si="2"/>
        <v>0</v>
      </c>
      <c r="Z11" s="126">
        <f t="shared" si="2"/>
        <v>0</v>
      </c>
    </row>
    <row r="12" spans="1:26">
      <c r="A12" s="21" t="s">
        <v>7</v>
      </c>
      <c r="B12" s="89">
        <v>30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26">
        <f t="shared" si="0"/>
        <v>0</v>
      </c>
      <c r="X12" s="126">
        <f t="shared" si="1"/>
        <v>0</v>
      </c>
      <c r="Y12" s="126">
        <f t="shared" si="2"/>
        <v>0</v>
      </c>
      <c r="Z12" s="126">
        <f t="shared" si="2"/>
        <v>0</v>
      </c>
    </row>
    <row r="13" spans="1:26">
      <c r="A13" s="9" t="s">
        <v>8</v>
      </c>
      <c r="B13" s="90">
        <v>12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126">
        <f t="shared" si="0"/>
        <v>0</v>
      </c>
      <c r="X13" s="126">
        <f t="shared" si="1"/>
        <v>0</v>
      </c>
      <c r="Y13" s="126">
        <f t="shared" si="2"/>
        <v>0</v>
      </c>
      <c r="Z13" s="126">
        <f t="shared" si="2"/>
        <v>0</v>
      </c>
    </row>
    <row r="14" spans="1:26">
      <c r="A14" s="6" t="s">
        <v>9</v>
      </c>
      <c r="B14" s="93">
        <v>17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26">
        <f t="shared" si="0"/>
        <v>0</v>
      </c>
      <c r="X14" s="126">
        <f t="shared" si="1"/>
        <v>0</v>
      </c>
      <c r="Y14" s="126">
        <f t="shared" si="2"/>
        <v>0</v>
      </c>
      <c r="Z14" s="126">
        <f t="shared" si="2"/>
        <v>0</v>
      </c>
    </row>
    <row r="15" spans="1:26">
      <c r="A15" s="6" t="s">
        <v>10</v>
      </c>
      <c r="B15" s="107">
        <v>11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26">
        <f t="shared" si="0"/>
        <v>0</v>
      </c>
      <c r="X15" s="126">
        <f t="shared" si="1"/>
        <v>0</v>
      </c>
      <c r="Y15" s="126">
        <f t="shared" si="2"/>
        <v>0</v>
      </c>
      <c r="Z15" s="126">
        <f t="shared" si="2"/>
        <v>0</v>
      </c>
    </row>
    <row r="16" spans="1:26">
      <c r="A16" s="6" t="s">
        <v>11</v>
      </c>
      <c r="B16" s="107">
        <v>20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26">
        <f t="shared" si="0"/>
        <v>0</v>
      </c>
      <c r="X16" s="126">
        <f t="shared" si="1"/>
        <v>0</v>
      </c>
      <c r="Y16" s="126">
        <f t="shared" si="2"/>
        <v>0</v>
      </c>
      <c r="Z16" s="126">
        <f t="shared" si="2"/>
        <v>0</v>
      </c>
    </row>
    <row r="17" spans="1:26">
      <c r="A17" s="11" t="s">
        <v>12</v>
      </c>
      <c r="B17" s="91">
        <v>22</v>
      </c>
      <c r="C17" s="106"/>
      <c r="D17" s="101"/>
      <c r="E17" s="106"/>
      <c r="F17" s="101"/>
      <c r="G17" s="101"/>
      <c r="H17" s="106"/>
      <c r="I17" s="101"/>
      <c r="J17" s="106"/>
      <c r="K17" s="106"/>
      <c r="L17" s="101"/>
      <c r="M17" s="106"/>
      <c r="N17" s="101"/>
      <c r="O17" s="101"/>
      <c r="P17" s="101"/>
      <c r="Q17" s="101"/>
      <c r="R17" s="101"/>
      <c r="S17" s="101"/>
      <c r="T17" s="106"/>
      <c r="U17" s="106"/>
      <c r="V17" s="106"/>
      <c r="W17" s="126">
        <f t="shared" si="0"/>
        <v>0</v>
      </c>
      <c r="X17" s="126">
        <f t="shared" si="1"/>
        <v>0</v>
      </c>
      <c r="Y17" s="126">
        <f t="shared" si="2"/>
        <v>0</v>
      </c>
      <c r="Z17" s="126">
        <f t="shared" si="2"/>
        <v>0</v>
      </c>
    </row>
    <row r="18" spans="1:26">
      <c r="A18" s="8" t="s">
        <v>13</v>
      </c>
      <c r="B18" s="108">
        <v>13</v>
      </c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26">
        <f t="shared" si="0"/>
        <v>0</v>
      </c>
      <c r="X18" s="126">
        <f t="shared" si="1"/>
        <v>0</v>
      </c>
      <c r="Y18" s="126">
        <f t="shared" si="2"/>
        <v>0</v>
      </c>
      <c r="Z18" s="126">
        <f t="shared" si="2"/>
        <v>0</v>
      </c>
    </row>
    <row r="19" spans="1:26">
      <c r="A19" s="6" t="s">
        <v>14</v>
      </c>
      <c r="B19" s="109">
        <v>24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94"/>
      <c r="N19" s="111"/>
      <c r="O19" s="111"/>
      <c r="P19" s="111"/>
      <c r="Q19" s="111"/>
      <c r="R19" s="111"/>
      <c r="S19" s="111"/>
      <c r="T19" s="111"/>
      <c r="U19" s="111"/>
      <c r="V19" s="111"/>
      <c r="W19" s="126">
        <f t="shared" si="0"/>
        <v>0</v>
      </c>
      <c r="X19" s="126">
        <f t="shared" si="1"/>
        <v>0</v>
      </c>
      <c r="Y19" s="126">
        <f t="shared" si="2"/>
        <v>0</v>
      </c>
      <c r="Z19" s="126">
        <f t="shared" si="2"/>
        <v>0</v>
      </c>
    </row>
    <row r="20" spans="1:26" ht="14.25" customHeight="1">
      <c r="A20" s="8" t="s">
        <v>15</v>
      </c>
      <c r="B20" s="108">
        <v>30</v>
      </c>
      <c r="C20" s="127"/>
      <c r="D20" s="106"/>
      <c r="E20" s="106"/>
      <c r="F20" s="106"/>
      <c r="G20" s="127"/>
      <c r="H20" s="127"/>
      <c r="I20" s="106"/>
      <c r="J20" s="106"/>
      <c r="K20" s="127"/>
      <c r="L20" s="106"/>
      <c r="M20" s="106"/>
      <c r="N20" s="106"/>
      <c r="O20" s="127"/>
      <c r="P20" s="106"/>
      <c r="Q20" s="106"/>
      <c r="R20" s="106"/>
      <c r="S20" s="127"/>
      <c r="T20" s="106"/>
      <c r="U20" s="106"/>
      <c r="V20" s="106"/>
      <c r="W20" s="126">
        <f t="shared" si="0"/>
        <v>0</v>
      </c>
      <c r="X20" s="126">
        <f t="shared" si="1"/>
        <v>0</v>
      </c>
      <c r="Y20" s="126">
        <f t="shared" si="2"/>
        <v>0</v>
      </c>
      <c r="Z20" s="126">
        <f t="shared" si="2"/>
        <v>0</v>
      </c>
    </row>
    <row r="21" spans="1:26">
      <c r="A21" s="6" t="s">
        <v>16</v>
      </c>
      <c r="B21" s="109">
        <v>18</v>
      </c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6">
        <f t="shared" si="0"/>
        <v>0</v>
      </c>
      <c r="X21" s="126">
        <f t="shared" si="1"/>
        <v>0</v>
      </c>
      <c r="Y21" s="126">
        <f t="shared" si="2"/>
        <v>0</v>
      </c>
      <c r="Z21" s="126">
        <f t="shared" si="2"/>
        <v>0</v>
      </c>
    </row>
    <row r="22" spans="1:26" ht="24">
      <c r="A22" s="7" t="s">
        <v>17</v>
      </c>
      <c r="B22" s="114">
        <v>5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26">
        <f t="shared" si="0"/>
        <v>0</v>
      </c>
      <c r="X22" s="126">
        <f t="shared" si="1"/>
        <v>0</v>
      </c>
      <c r="Y22" s="126">
        <f t="shared" si="2"/>
        <v>0</v>
      </c>
      <c r="Z22" s="126">
        <f t="shared" si="2"/>
        <v>0</v>
      </c>
    </row>
    <row r="23" spans="1:26">
      <c r="A23" s="6" t="s">
        <v>18</v>
      </c>
      <c r="B23" s="96">
        <v>11</v>
      </c>
      <c r="C23" s="95">
        <v>182</v>
      </c>
      <c r="D23" s="95">
        <v>2</v>
      </c>
      <c r="E23" s="95">
        <v>0</v>
      </c>
      <c r="F23" s="95">
        <v>0</v>
      </c>
      <c r="G23" s="95">
        <v>191</v>
      </c>
      <c r="H23" s="95">
        <v>3</v>
      </c>
      <c r="I23" s="95">
        <v>0</v>
      </c>
      <c r="J23" s="95">
        <v>0</v>
      </c>
      <c r="K23" s="95">
        <v>183</v>
      </c>
      <c r="L23" s="95">
        <v>5</v>
      </c>
      <c r="M23" s="95">
        <v>0</v>
      </c>
      <c r="N23" s="95">
        <v>0</v>
      </c>
      <c r="O23" s="95">
        <v>58</v>
      </c>
      <c r="P23" s="95">
        <v>5</v>
      </c>
      <c r="Q23" s="95">
        <v>0</v>
      </c>
      <c r="R23" s="95">
        <v>0</v>
      </c>
      <c r="S23" s="95">
        <v>58</v>
      </c>
      <c r="T23" s="95">
        <v>4</v>
      </c>
      <c r="U23" s="95">
        <v>0</v>
      </c>
      <c r="V23" s="95">
        <v>1</v>
      </c>
      <c r="W23" s="126">
        <f t="shared" si="0"/>
        <v>19</v>
      </c>
      <c r="X23" s="126">
        <f t="shared" si="1"/>
        <v>672</v>
      </c>
      <c r="Y23" s="126">
        <f t="shared" si="2"/>
        <v>0</v>
      </c>
      <c r="Z23" s="126">
        <f t="shared" si="2"/>
        <v>1</v>
      </c>
    </row>
    <row r="24" spans="1:26">
      <c r="A24" s="6" t="s">
        <v>19</v>
      </c>
      <c r="B24" s="109">
        <v>30</v>
      </c>
      <c r="C24" s="127"/>
      <c r="D24" s="127"/>
      <c r="E24" s="127"/>
      <c r="F24" s="127"/>
      <c r="G24" s="127"/>
      <c r="H24" s="127"/>
      <c r="I24" s="127"/>
      <c r="J24" s="127"/>
      <c r="K24" s="127"/>
      <c r="L24" s="136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6">
        <f t="shared" si="0"/>
        <v>0</v>
      </c>
      <c r="X24" s="126">
        <f t="shared" si="1"/>
        <v>0</v>
      </c>
      <c r="Y24" s="126">
        <f t="shared" si="2"/>
        <v>0</v>
      </c>
      <c r="Z24" s="126">
        <f t="shared" si="2"/>
        <v>0</v>
      </c>
    </row>
    <row r="25" spans="1:26">
      <c r="A25" s="6" t="s">
        <v>20</v>
      </c>
      <c r="B25" s="109">
        <v>13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26">
        <f t="shared" si="0"/>
        <v>0</v>
      </c>
      <c r="X25" s="126">
        <f t="shared" si="1"/>
        <v>0</v>
      </c>
      <c r="Y25" s="126">
        <f t="shared" si="2"/>
        <v>0</v>
      </c>
      <c r="Z25" s="126">
        <f t="shared" si="2"/>
        <v>0</v>
      </c>
    </row>
    <row r="26" spans="1:26">
      <c r="A26" s="6" t="s">
        <v>21</v>
      </c>
      <c r="B26" s="109">
        <v>15</v>
      </c>
      <c r="C26" s="102"/>
      <c r="D26" s="106"/>
      <c r="E26" s="102"/>
      <c r="F26" s="106"/>
      <c r="G26" s="102"/>
      <c r="H26" s="102"/>
      <c r="I26" s="106"/>
      <c r="J26" s="102"/>
      <c r="K26" s="102"/>
      <c r="L26" s="106"/>
      <c r="M26" s="103"/>
      <c r="N26" s="106"/>
      <c r="O26" s="106"/>
      <c r="P26" s="106"/>
      <c r="Q26" s="106"/>
      <c r="R26" s="106"/>
      <c r="S26" s="106"/>
      <c r="T26" s="106"/>
      <c r="U26" s="106"/>
      <c r="V26" s="111"/>
      <c r="W26" s="126">
        <f t="shared" si="0"/>
        <v>0</v>
      </c>
      <c r="X26" s="126">
        <f t="shared" si="1"/>
        <v>0</v>
      </c>
      <c r="Y26" s="126">
        <f t="shared" si="2"/>
        <v>0</v>
      </c>
      <c r="Z26" s="126">
        <f t="shared" si="2"/>
        <v>0</v>
      </c>
    </row>
    <row r="27" spans="1:26">
      <c r="A27" s="6" t="s">
        <v>22</v>
      </c>
      <c r="B27" s="109">
        <v>17</v>
      </c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26">
        <f t="shared" si="0"/>
        <v>0</v>
      </c>
      <c r="X27" s="126">
        <f t="shared" si="1"/>
        <v>0</v>
      </c>
      <c r="Y27" s="126">
        <f t="shared" si="2"/>
        <v>0</v>
      </c>
      <c r="Z27" s="126">
        <f t="shared" si="2"/>
        <v>0</v>
      </c>
    </row>
    <row r="28" spans="1:26">
      <c r="A28" s="6" t="s">
        <v>23</v>
      </c>
      <c r="B28" s="109">
        <v>15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26">
        <f t="shared" si="0"/>
        <v>0</v>
      </c>
      <c r="X28" s="126">
        <f t="shared" si="1"/>
        <v>0</v>
      </c>
      <c r="Y28" s="126">
        <f t="shared" si="2"/>
        <v>0</v>
      </c>
      <c r="Z28" s="126">
        <f t="shared" si="2"/>
        <v>0</v>
      </c>
    </row>
    <row r="29" spans="1:26">
      <c r="A29" s="6" t="s">
        <v>24</v>
      </c>
      <c r="B29" s="109">
        <v>25</v>
      </c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26">
        <f t="shared" si="0"/>
        <v>0</v>
      </c>
      <c r="X29" s="126">
        <f t="shared" si="1"/>
        <v>0</v>
      </c>
      <c r="Y29" s="126">
        <f t="shared" si="2"/>
        <v>0</v>
      </c>
      <c r="Z29" s="126">
        <f t="shared" si="2"/>
        <v>0</v>
      </c>
    </row>
    <row r="30" spans="1:26">
      <c r="A30" s="6" t="s">
        <v>25</v>
      </c>
      <c r="B30" s="182">
        <v>12</v>
      </c>
      <c r="C30" s="181"/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26">
        <f t="shared" si="0"/>
        <v>0</v>
      </c>
      <c r="X30" s="126">
        <f t="shared" si="1"/>
        <v>0</v>
      </c>
      <c r="Y30" s="126">
        <f t="shared" si="2"/>
        <v>0</v>
      </c>
      <c r="Z30" s="126">
        <f t="shared" si="2"/>
        <v>0</v>
      </c>
    </row>
    <row r="31" spans="1:26">
      <c r="A31" s="6" t="s">
        <v>26</v>
      </c>
      <c r="B31" s="232">
        <v>28</v>
      </c>
      <c r="C31" s="231"/>
      <c r="D31" s="231"/>
      <c r="E31" s="231"/>
      <c r="F31" s="231"/>
      <c r="G31" s="231"/>
      <c r="H31" s="231"/>
      <c r="I31" s="231"/>
      <c r="J31" s="231"/>
      <c r="K31" s="231"/>
      <c r="L31" s="231"/>
      <c r="M31" s="231"/>
      <c r="N31" s="231"/>
      <c r="O31" s="231"/>
      <c r="P31" s="231"/>
      <c r="Q31" s="231"/>
      <c r="R31" s="231"/>
      <c r="S31" s="231"/>
      <c r="T31" s="231"/>
      <c r="U31" s="231"/>
      <c r="V31" s="231"/>
      <c r="W31" s="126">
        <f t="shared" si="0"/>
        <v>0</v>
      </c>
      <c r="X31" s="126">
        <f t="shared" si="1"/>
        <v>0</v>
      </c>
      <c r="Y31" s="126">
        <f t="shared" si="2"/>
        <v>0</v>
      </c>
      <c r="Z31" s="126">
        <f t="shared" si="2"/>
        <v>0</v>
      </c>
    </row>
    <row r="32" spans="1:26">
      <c r="A32" s="12" t="s">
        <v>27</v>
      </c>
      <c r="B32" s="113">
        <v>13</v>
      </c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26">
        <f t="shared" si="0"/>
        <v>0</v>
      </c>
      <c r="X32" s="126">
        <f t="shared" si="1"/>
        <v>0</v>
      </c>
      <c r="Y32" s="126">
        <f t="shared" si="2"/>
        <v>0</v>
      </c>
      <c r="Z32" s="126">
        <f t="shared" si="2"/>
        <v>0</v>
      </c>
    </row>
    <row r="33" spans="1:26">
      <c r="A33" s="7" t="s">
        <v>28</v>
      </c>
      <c r="B33" s="110">
        <v>11</v>
      </c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26">
        <f t="shared" si="0"/>
        <v>0</v>
      </c>
      <c r="X33" s="126">
        <f t="shared" si="1"/>
        <v>0</v>
      </c>
      <c r="Y33" s="126">
        <f t="shared" si="2"/>
        <v>0</v>
      </c>
      <c r="Z33" s="126">
        <f t="shared" si="2"/>
        <v>0</v>
      </c>
    </row>
    <row r="34" spans="1:26">
      <c r="A34" s="7" t="s">
        <v>29</v>
      </c>
      <c r="B34" s="110">
        <v>26</v>
      </c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26">
        <f t="shared" si="0"/>
        <v>0</v>
      </c>
      <c r="X34" s="126">
        <f t="shared" si="1"/>
        <v>0</v>
      </c>
      <c r="Y34" s="126">
        <f t="shared" si="2"/>
        <v>0</v>
      </c>
      <c r="Z34" s="126">
        <f t="shared" si="2"/>
        <v>0</v>
      </c>
    </row>
    <row r="35" spans="1:26">
      <c r="A35" s="8" t="s">
        <v>30</v>
      </c>
      <c r="B35" s="108">
        <v>6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5"/>
      <c r="N35" s="104"/>
      <c r="O35" s="104"/>
      <c r="P35" s="104"/>
      <c r="Q35" s="104"/>
      <c r="R35" s="104"/>
      <c r="S35" s="104"/>
      <c r="T35" s="104"/>
      <c r="U35" s="104"/>
      <c r="V35" s="104"/>
      <c r="W35" s="126">
        <f t="shared" si="0"/>
        <v>0</v>
      </c>
      <c r="X35" s="126">
        <f t="shared" si="1"/>
        <v>0</v>
      </c>
      <c r="Y35" s="126">
        <f t="shared" si="2"/>
        <v>0</v>
      </c>
      <c r="Z35" s="126">
        <f t="shared" si="2"/>
        <v>0</v>
      </c>
    </row>
    <row r="36" spans="1:26">
      <c r="A36" s="6" t="s">
        <v>31</v>
      </c>
      <c r="B36" s="109">
        <v>16</v>
      </c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26">
        <f t="shared" si="0"/>
        <v>0</v>
      </c>
      <c r="X36" s="126">
        <f t="shared" si="1"/>
        <v>0</v>
      </c>
      <c r="Y36" s="126">
        <f t="shared" si="2"/>
        <v>0</v>
      </c>
      <c r="Z36" s="126">
        <f t="shared" si="2"/>
        <v>0</v>
      </c>
    </row>
    <row r="37" spans="1:26">
      <c r="A37" s="8" t="s">
        <v>32</v>
      </c>
      <c r="B37" s="115">
        <v>11</v>
      </c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26">
        <f t="shared" si="0"/>
        <v>0</v>
      </c>
      <c r="X37" s="126">
        <f t="shared" si="1"/>
        <v>0</v>
      </c>
      <c r="Y37" s="126">
        <f t="shared" si="2"/>
        <v>0</v>
      </c>
      <c r="Z37" s="126">
        <f t="shared" si="2"/>
        <v>0</v>
      </c>
    </row>
    <row r="38" spans="1:26">
      <c r="A38" s="6" t="s">
        <v>33</v>
      </c>
      <c r="B38" s="257">
        <v>14</v>
      </c>
      <c r="C38" s="255"/>
      <c r="D38" s="255"/>
      <c r="E38" s="255"/>
      <c r="F38" s="255"/>
      <c r="G38" s="255"/>
      <c r="H38" s="255"/>
      <c r="I38" s="255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126">
        <f t="shared" si="0"/>
        <v>0</v>
      </c>
      <c r="X38" s="126">
        <f t="shared" si="1"/>
        <v>0</v>
      </c>
      <c r="Y38" s="126">
        <f t="shared" si="2"/>
        <v>0</v>
      </c>
      <c r="Z38" s="126">
        <f t="shared" si="2"/>
        <v>0</v>
      </c>
    </row>
    <row r="39" spans="1:26">
      <c r="A39" s="6" t="s">
        <v>34</v>
      </c>
      <c r="B39" s="109">
        <v>12</v>
      </c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26">
        <f t="shared" si="0"/>
        <v>0</v>
      </c>
      <c r="X39" s="126">
        <f t="shared" si="1"/>
        <v>0</v>
      </c>
      <c r="Y39" s="126">
        <f t="shared" si="2"/>
        <v>0</v>
      </c>
      <c r="Z39" s="126">
        <f t="shared" si="2"/>
        <v>0</v>
      </c>
    </row>
    <row r="40" spans="1:26">
      <c r="A40" s="14" t="s">
        <v>35</v>
      </c>
      <c r="B40" s="257">
        <v>17</v>
      </c>
      <c r="C40" s="127"/>
      <c r="D40" s="255"/>
      <c r="E40" s="255"/>
      <c r="F40" s="255"/>
      <c r="G40" s="127"/>
      <c r="H40" s="255"/>
      <c r="I40" s="255"/>
      <c r="J40" s="255"/>
      <c r="K40" s="127"/>
      <c r="L40" s="255"/>
      <c r="M40" s="255"/>
      <c r="N40" s="255"/>
      <c r="O40" s="127"/>
      <c r="P40" s="255"/>
      <c r="Q40" s="255"/>
      <c r="R40" s="255"/>
      <c r="S40" s="127"/>
      <c r="T40" s="255"/>
      <c r="U40" s="255"/>
      <c r="V40" s="255"/>
      <c r="W40" s="126">
        <f t="shared" si="0"/>
        <v>0</v>
      </c>
      <c r="X40" s="126">
        <f t="shared" si="1"/>
        <v>0</v>
      </c>
      <c r="Y40" s="126">
        <f t="shared" si="2"/>
        <v>0</v>
      </c>
      <c r="Z40" s="126">
        <f t="shared" si="2"/>
        <v>0</v>
      </c>
    </row>
    <row r="41" spans="1:26">
      <c r="A41" s="15" t="s">
        <v>36</v>
      </c>
      <c r="B41" s="114">
        <v>16</v>
      </c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26">
        <f t="shared" si="0"/>
        <v>0</v>
      </c>
      <c r="X41" s="126">
        <f t="shared" si="1"/>
        <v>0</v>
      </c>
      <c r="Y41" s="126">
        <f t="shared" si="2"/>
        <v>0</v>
      </c>
      <c r="Z41" s="126">
        <f t="shared" si="2"/>
        <v>0</v>
      </c>
    </row>
    <row r="42" spans="1:26">
      <c r="A42" s="14" t="s">
        <v>37</v>
      </c>
      <c r="B42" s="109">
        <v>58</v>
      </c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26">
        <f t="shared" si="0"/>
        <v>0</v>
      </c>
      <c r="X42" s="126">
        <f t="shared" si="1"/>
        <v>0</v>
      </c>
      <c r="Y42" s="126">
        <f t="shared" si="2"/>
        <v>0</v>
      </c>
      <c r="Z42" s="126">
        <f t="shared" si="2"/>
        <v>0</v>
      </c>
    </row>
    <row r="43" spans="1:26">
      <c r="A43" s="14" t="s">
        <v>38</v>
      </c>
      <c r="B43" s="109">
        <v>1</v>
      </c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26">
        <f t="shared" si="0"/>
        <v>0</v>
      </c>
      <c r="X43" s="126">
        <f t="shared" si="1"/>
        <v>0</v>
      </c>
      <c r="Y43" s="126">
        <f t="shared" si="2"/>
        <v>0</v>
      </c>
      <c r="Z43" s="126">
        <f t="shared" si="2"/>
        <v>0</v>
      </c>
    </row>
    <row r="44" spans="1:26">
      <c r="A44" s="6" t="s">
        <v>39</v>
      </c>
      <c r="B44" s="109">
        <v>2</v>
      </c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26">
        <f t="shared" si="0"/>
        <v>0</v>
      </c>
      <c r="X44" s="126">
        <f t="shared" si="1"/>
        <v>0</v>
      </c>
      <c r="Y44" s="126">
        <f t="shared" si="2"/>
        <v>0</v>
      </c>
      <c r="Z44" s="126">
        <f t="shared" si="2"/>
        <v>0</v>
      </c>
    </row>
    <row r="45" spans="1:26" ht="24">
      <c r="A45" s="6" t="s">
        <v>40</v>
      </c>
      <c r="B45" s="109">
        <v>1</v>
      </c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26">
        <f t="shared" si="0"/>
        <v>0</v>
      </c>
      <c r="X45" s="126">
        <f t="shared" si="1"/>
        <v>0</v>
      </c>
      <c r="Y45" s="126">
        <f t="shared" si="2"/>
        <v>0</v>
      </c>
      <c r="Z45" s="126">
        <f t="shared" si="2"/>
        <v>0</v>
      </c>
    </row>
    <row r="46" spans="1:26" ht="60">
      <c r="A46" s="13" t="s">
        <v>41</v>
      </c>
      <c r="B46" s="109" t="s">
        <v>49</v>
      </c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26">
        <f t="shared" si="0"/>
        <v>0</v>
      </c>
      <c r="X46" s="126">
        <f t="shared" si="1"/>
        <v>0</v>
      </c>
      <c r="Y46" s="126">
        <f t="shared" si="2"/>
        <v>0</v>
      </c>
      <c r="Z46" s="126">
        <f t="shared" si="2"/>
        <v>0</v>
      </c>
    </row>
    <row r="47" spans="1:26" ht="15" customHeight="1"/>
    <row r="48" spans="1:26" ht="15" customHeight="1"/>
    <row r="49" ht="15" customHeight="1"/>
  </sheetData>
  <mergeCells count="10">
    <mergeCell ref="A1:Z1"/>
    <mergeCell ref="A2:Z2"/>
    <mergeCell ref="W3:Z3"/>
    <mergeCell ref="C3:F3"/>
    <mergeCell ref="O3:R3"/>
    <mergeCell ref="S3:V3"/>
    <mergeCell ref="A3:A4"/>
    <mergeCell ref="B3:B4"/>
    <mergeCell ref="G3:J3"/>
    <mergeCell ref="K3:N3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49"/>
  <sheetViews>
    <sheetView zoomScale="80" zoomScaleNormal="80" workbookViewId="0">
      <selection sqref="A1:Z1"/>
    </sheetView>
  </sheetViews>
  <sheetFormatPr defaultRowHeight="15"/>
  <cols>
    <col min="1" max="1" width="13.5703125" customWidth="1"/>
  </cols>
  <sheetData>
    <row r="1" spans="1:26">
      <c r="A1" s="282" t="s">
        <v>142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</row>
    <row r="2" spans="1:26">
      <c r="A2" s="282" t="s">
        <v>104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</row>
    <row r="3" spans="1:26" ht="15" customHeight="1">
      <c r="A3" s="289" t="s">
        <v>0</v>
      </c>
      <c r="B3" s="291" t="s">
        <v>42</v>
      </c>
      <c r="C3" s="283" t="s">
        <v>43</v>
      </c>
      <c r="D3" s="284"/>
      <c r="E3" s="284"/>
      <c r="F3" s="285"/>
      <c r="G3" s="283" t="s">
        <v>44</v>
      </c>
      <c r="H3" s="284"/>
      <c r="I3" s="284"/>
      <c r="J3" s="285"/>
      <c r="K3" s="283" t="s">
        <v>45</v>
      </c>
      <c r="L3" s="284"/>
      <c r="M3" s="284"/>
      <c r="N3" s="285"/>
      <c r="O3" s="283" t="s">
        <v>46</v>
      </c>
      <c r="P3" s="284"/>
      <c r="Q3" s="284"/>
      <c r="R3" s="285"/>
      <c r="S3" s="283" t="s">
        <v>47</v>
      </c>
      <c r="T3" s="284"/>
      <c r="U3" s="284"/>
      <c r="V3" s="285"/>
      <c r="W3" s="280" t="s">
        <v>82</v>
      </c>
      <c r="X3" s="281"/>
      <c r="Y3" s="281"/>
      <c r="Z3" s="281"/>
    </row>
    <row r="4" spans="1:26" ht="180" customHeight="1">
      <c r="A4" s="290"/>
      <c r="B4" s="291"/>
      <c r="C4" s="24" t="s">
        <v>50</v>
      </c>
      <c r="D4" s="5" t="s">
        <v>75</v>
      </c>
      <c r="E4" s="5" t="s">
        <v>76</v>
      </c>
      <c r="F4" s="5" t="s">
        <v>77</v>
      </c>
      <c r="G4" s="24" t="s">
        <v>50</v>
      </c>
      <c r="H4" s="5" t="s">
        <v>75</v>
      </c>
      <c r="I4" s="5" t="s">
        <v>76</v>
      </c>
      <c r="J4" s="5" t="s">
        <v>77</v>
      </c>
      <c r="K4" s="24" t="s">
        <v>50</v>
      </c>
      <c r="L4" s="5" t="s">
        <v>75</v>
      </c>
      <c r="M4" s="5" t="s">
        <v>76</v>
      </c>
      <c r="N4" s="5" t="s">
        <v>77</v>
      </c>
      <c r="O4" s="24" t="s">
        <v>50</v>
      </c>
      <c r="P4" s="5" t="s">
        <v>75</v>
      </c>
      <c r="Q4" s="5" t="s">
        <v>76</v>
      </c>
      <c r="R4" s="5" t="s">
        <v>77</v>
      </c>
      <c r="S4" s="24" t="s">
        <v>50</v>
      </c>
      <c r="T4" s="5" t="s">
        <v>75</v>
      </c>
      <c r="U4" s="5" t="s">
        <v>76</v>
      </c>
      <c r="V4" s="5" t="s">
        <v>77</v>
      </c>
      <c r="W4" s="49" t="s">
        <v>78</v>
      </c>
      <c r="X4" s="49" t="s">
        <v>79</v>
      </c>
      <c r="Y4" s="49" t="s">
        <v>80</v>
      </c>
      <c r="Z4" s="49" t="s">
        <v>81</v>
      </c>
    </row>
    <row r="5" spans="1:26" ht="24">
      <c r="A5" s="12" t="s">
        <v>1</v>
      </c>
      <c r="B5" s="88">
        <v>9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26">
        <f>SUM(D5+H5+L5+P5+T5)</f>
        <v>0</v>
      </c>
      <c r="X5" s="126">
        <f>SUM(C5+G5+K5+O5+S5)</f>
        <v>0</v>
      </c>
      <c r="Y5" s="126">
        <f>SUM(E5+I5+M5+Q5+U5)</f>
        <v>0</v>
      </c>
      <c r="Z5" s="126">
        <f>SUM(F5+J5+N5+R5+V5)</f>
        <v>0</v>
      </c>
    </row>
    <row r="6" spans="1:26">
      <c r="A6" s="6" t="s">
        <v>2</v>
      </c>
      <c r="B6" s="93">
        <v>14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26">
        <f t="shared" ref="W6:W46" si="0">SUM(D6+H6+L6+P6+T6)</f>
        <v>0</v>
      </c>
      <c r="X6" s="126">
        <f t="shared" ref="X6:X46" si="1">SUM(C6+G6+K6+O6+S6)</f>
        <v>0</v>
      </c>
      <c r="Y6" s="126">
        <f t="shared" ref="Y6:Z46" si="2">SUM(E6+I6+M6+Q6+U6)</f>
        <v>0</v>
      </c>
      <c r="Z6" s="126">
        <f t="shared" si="2"/>
        <v>0</v>
      </c>
    </row>
    <row r="7" spans="1:26">
      <c r="A7" s="6" t="s">
        <v>3</v>
      </c>
      <c r="B7" s="93">
        <v>24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126">
        <f t="shared" si="0"/>
        <v>0</v>
      </c>
      <c r="X7" s="126">
        <f t="shared" si="1"/>
        <v>0</v>
      </c>
      <c r="Y7" s="126">
        <f t="shared" si="2"/>
        <v>0</v>
      </c>
      <c r="Z7" s="126">
        <f t="shared" si="2"/>
        <v>0</v>
      </c>
    </row>
    <row r="8" spans="1:26" ht="24">
      <c r="A8" s="6" t="s">
        <v>4</v>
      </c>
      <c r="B8" s="93">
        <v>24</v>
      </c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106"/>
      <c r="O8" s="106"/>
      <c r="P8" s="106"/>
      <c r="Q8" s="106"/>
      <c r="R8" s="106"/>
      <c r="S8" s="106"/>
      <c r="T8" s="106"/>
      <c r="U8" s="106"/>
      <c r="V8" s="106"/>
      <c r="W8" s="126">
        <f t="shared" si="0"/>
        <v>0</v>
      </c>
      <c r="X8" s="126">
        <f t="shared" si="1"/>
        <v>0</v>
      </c>
      <c r="Y8" s="126">
        <f t="shared" si="2"/>
        <v>0</v>
      </c>
      <c r="Z8" s="126">
        <f t="shared" si="2"/>
        <v>0</v>
      </c>
    </row>
    <row r="9" spans="1:26">
      <c r="A9" s="7" t="s">
        <v>5</v>
      </c>
      <c r="B9" s="16">
        <v>47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26">
        <f t="shared" si="0"/>
        <v>0</v>
      </c>
      <c r="X9" s="126">
        <f t="shared" si="1"/>
        <v>0</v>
      </c>
      <c r="Y9" s="126">
        <f t="shared" si="2"/>
        <v>0</v>
      </c>
      <c r="Z9" s="126">
        <f t="shared" si="2"/>
        <v>0</v>
      </c>
    </row>
    <row r="10" spans="1:26">
      <c r="A10" s="76" t="s">
        <v>112</v>
      </c>
      <c r="B10" s="84">
        <v>34</v>
      </c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26">
        <f t="shared" si="0"/>
        <v>0</v>
      </c>
      <c r="X10" s="126">
        <f t="shared" si="1"/>
        <v>0</v>
      </c>
      <c r="Y10" s="126">
        <f t="shared" si="2"/>
        <v>0</v>
      </c>
      <c r="Z10" s="126">
        <f t="shared" si="2"/>
        <v>0</v>
      </c>
    </row>
    <row r="11" spans="1:26">
      <c r="A11" s="10" t="s">
        <v>6</v>
      </c>
      <c r="B11" s="93">
        <v>9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26">
        <f t="shared" si="0"/>
        <v>0</v>
      </c>
      <c r="X11" s="126">
        <f t="shared" si="1"/>
        <v>0</v>
      </c>
      <c r="Y11" s="126">
        <f t="shared" si="2"/>
        <v>0</v>
      </c>
      <c r="Z11" s="126">
        <f t="shared" si="2"/>
        <v>0</v>
      </c>
    </row>
    <row r="12" spans="1:26">
      <c r="A12" s="21" t="s">
        <v>7</v>
      </c>
      <c r="B12" s="89">
        <v>30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26">
        <f t="shared" si="0"/>
        <v>0</v>
      </c>
      <c r="X12" s="126">
        <f t="shared" si="1"/>
        <v>0</v>
      </c>
      <c r="Y12" s="126">
        <f t="shared" si="2"/>
        <v>0</v>
      </c>
      <c r="Z12" s="126">
        <f t="shared" si="2"/>
        <v>0</v>
      </c>
    </row>
    <row r="13" spans="1:26">
      <c r="A13" s="9" t="s">
        <v>8</v>
      </c>
      <c r="B13" s="90">
        <v>12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126">
        <f t="shared" si="0"/>
        <v>0</v>
      </c>
      <c r="X13" s="126">
        <f t="shared" si="1"/>
        <v>0</v>
      </c>
      <c r="Y13" s="126">
        <f t="shared" si="2"/>
        <v>0</v>
      </c>
      <c r="Z13" s="126">
        <f t="shared" si="2"/>
        <v>0</v>
      </c>
    </row>
    <row r="14" spans="1:26">
      <c r="A14" s="6" t="s">
        <v>9</v>
      </c>
      <c r="B14" s="93">
        <v>17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26">
        <f t="shared" si="0"/>
        <v>0</v>
      </c>
      <c r="X14" s="126">
        <f t="shared" si="1"/>
        <v>0</v>
      </c>
      <c r="Y14" s="126">
        <f t="shared" si="2"/>
        <v>0</v>
      </c>
      <c r="Z14" s="126">
        <f t="shared" si="2"/>
        <v>0</v>
      </c>
    </row>
    <row r="15" spans="1:26">
      <c r="A15" s="6" t="s">
        <v>10</v>
      </c>
      <c r="B15" s="107">
        <v>11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26">
        <f t="shared" si="0"/>
        <v>0</v>
      </c>
      <c r="X15" s="126">
        <f t="shared" si="1"/>
        <v>0</v>
      </c>
      <c r="Y15" s="126">
        <f t="shared" si="2"/>
        <v>0</v>
      </c>
      <c r="Z15" s="126">
        <f t="shared" si="2"/>
        <v>0</v>
      </c>
    </row>
    <row r="16" spans="1:26">
      <c r="A16" s="6" t="s">
        <v>11</v>
      </c>
      <c r="B16" s="107">
        <v>20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26">
        <f t="shared" si="0"/>
        <v>0</v>
      </c>
      <c r="X16" s="126">
        <f t="shared" si="1"/>
        <v>0</v>
      </c>
      <c r="Y16" s="126">
        <f t="shared" si="2"/>
        <v>0</v>
      </c>
      <c r="Z16" s="126">
        <f t="shared" si="2"/>
        <v>0</v>
      </c>
    </row>
    <row r="17" spans="1:26">
      <c r="A17" s="11" t="s">
        <v>12</v>
      </c>
      <c r="B17" s="91">
        <v>22</v>
      </c>
      <c r="C17" s="106"/>
      <c r="D17" s="101"/>
      <c r="E17" s="106"/>
      <c r="F17" s="101"/>
      <c r="G17" s="101"/>
      <c r="H17" s="106"/>
      <c r="I17" s="101"/>
      <c r="J17" s="106"/>
      <c r="K17" s="106"/>
      <c r="L17" s="101"/>
      <c r="M17" s="106"/>
      <c r="N17" s="101"/>
      <c r="O17" s="101"/>
      <c r="P17" s="101"/>
      <c r="Q17" s="101"/>
      <c r="R17" s="101"/>
      <c r="S17" s="101"/>
      <c r="T17" s="106"/>
      <c r="U17" s="106"/>
      <c r="V17" s="106"/>
      <c r="W17" s="126">
        <f t="shared" si="0"/>
        <v>0</v>
      </c>
      <c r="X17" s="126">
        <f t="shared" si="1"/>
        <v>0</v>
      </c>
      <c r="Y17" s="126">
        <f t="shared" si="2"/>
        <v>0</v>
      </c>
      <c r="Z17" s="126">
        <f t="shared" si="2"/>
        <v>0</v>
      </c>
    </row>
    <row r="18" spans="1:26">
      <c r="A18" s="8" t="s">
        <v>13</v>
      </c>
      <c r="B18" s="108">
        <v>13</v>
      </c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26">
        <f t="shared" si="0"/>
        <v>0</v>
      </c>
      <c r="X18" s="126">
        <f t="shared" si="1"/>
        <v>0</v>
      </c>
      <c r="Y18" s="126">
        <f t="shared" si="2"/>
        <v>0</v>
      </c>
      <c r="Z18" s="126">
        <f t="shared" si="2"/>
        <v>0</v>
      </c>
    </row>
    <row r="19" spans="1:26">
      <c r="A19" s="6" t="s">
        <v>14</v>
      </c>
      <c r="B19" s="109">
        <v>24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94"/>
      <c r="N19" s="111"/>
      <c r="O19" s="111"/>
      <c r="P19" s="111"/>
      <c r="Q19" s="111"/>
      <c r="R19" s="111"/>
      <c r="S19" s="111"/>
      <c r="T19" s="106"/>
      <c r="U19" s="106"/>
      <c r="V19" s="106"/>
      <c r="W19" s="126">
        <f t="shared" si="0"/>
        <v>0</v>
      </c>
      <c r="X19" s="126">
        <f t="shared" si="1"/>
        <v>0</v>
      </c>
      <c r="Y19" s="126">
        <f t="shared" si="2"/>
        <v>0</v>
      </c>
      <c r="Z19" s="126">
        <f t="shared" si="2"/>
        <v>0</v>
      </c>
    </row>
    <row r="20" spans="1:26" ht="14.25" customHeight="1">
      <c r="A20" s="8" t="s">
        <v>15</v>
      </c>
      <c r="B20" s="108">
        <v>30</v>
      </c>
      <c r="C20" s="127"/>
      <c r="D20" s="106"/>
      <c r="E20" s="106"/>
      <c r="F20" s="106"/>
      <c r="G20" s="127"/>
      <c r="H20" s="127"/>
      <c r="I20" s="106"/>
      <c r="J20" s="106"/>
      <c r="K20" s="127"/>
      <c r="L20" s="106"/>
      <c r="M20" s="106"/>
      <c r="N20" s="106"/>
      <c r="O20" s="127"/>
      <c r="P20" s="106"/>
      <c r="Q20" s="106"/>
      <c r="R20" s="106"/>
      <c r="S20" s="127"/>
      <c r="T20" s="106"/>
      <c r="U20" s="106"/>
      <c r="V20" s="106"/>
      <c r="W20" s="126">
        <f t="shared" si="0"/>
        <v>0</v>
      </c>
      <c r="X20" s="126">
        <f t="shared" si="1"/>
        <v>0</v>
      </c>
      <c r="Y20" s="126">
        <f t="shared" si="2"/>
        <v>0</v>
      </c>
      <c r="Z20" s="126">
        <f t="shared" si="2"/>
        <v>0</v>
      </c>
    </row>
    <row r="21" spans="1:26">
      <c r="A21" s="6" t="s">
        <v>16</v>
      </c>
      <c r="B21" s="109">
        <v>18</v>
      </c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6">
        <f t="shared" si="0"/>
        <v>0</v>
      </c>
      <c r="X21" s="126">
        <f t="shared" si="1"/>
        <v>0</v>
      </c>
      <c r="Y21" s="126">
        <f t="shared" si="2"/>
        <v>0</v>
      </c>
      <c r="Z21" s="126">
        <f t="shared" si="2"/>
        <v>0</v>
      </c>
    </row>
    <row r="22" spans="1:26" ht="24">
      <c r="A22" s="7" t="s">
        <v>17</v>
      </c>
      <c r="B22" s="114">
        <v>5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26">
        <f t="shared" si="0"/>
        <v>0</v>
      </c>
      <c r="X22" s="126">
        <f t="shared" si="1"/>
        <v>0</v>
      </c>
      <c r="Y22" s="126">
        <f t="shared" si="2"/>
        <v>0</v>
      </c>
      <c r="Z22" s="126">
        <f t="shared" si="2"/>
        <v>0</v>
      </c>
    </row>
    <row r="23" spans="1:26">
      <c r="A23" s="6" t="s">
        <v>18</v>
      </c>
      <c r="B23" s="96">
        <v>11</v>
      </c>
      <c r="C23" s="95">
        <v>182</v>
      </c>
      <c r="D23" s="95">
        <v>4</v>
      </c>
      <c r="E23" s="95">
        <v>0</v>
      </c>
      <c r="F23" s="95">
        <v>0</v>
      </c>
      <c r="G23" s="95">
        <v>191</v>
      </c>
      <c r="H23" s="95">
        <v>4</v>
      </c>
      <c r="I23" s="95">
        <v>0</v>
      </c>
      <c r="J23" s="95">
        <v>4</v>
      </c>
      <c r="K23" s="95">
        <v>183</v>
      </c>
      <c r="L23" s="95">
        <v>2</v>
      </c>
      <c r="M23" s="95">
        <v>0</v>
      </c>
      <c r="N23" s="95">
        <v>0</v>
      </c>
      <c r="O23" s="95">
        <v>58</v>
      </c>
      <c r="P23" s="95">
        <v>0</v>
      </c>
      <c r="Q23" s="95">
        <v>0</v>
      </c>
      <c r="R23" s="95">
        <v>0</v>
      </c>
      <c r="S23" s="95">
        <v>58</v>
      </c>
      <c r="T23" s="95">
        <v>1</v>
      </c>
      <c r="U23" s="95">
        <v>0</v>
      </c>
      <c r="V23" s="95">
        <v>0</v>
      </c>
      <c r="W23" s="126">
        <f t="shared" si="0"/>
        <v>11</v>
      </c>
      <c r="X23" s="126">
        <f t="shared" si="1"/>
        <v>672</v>
      </c>
      <c r="Y23" s="126">
        <f t="shared" si="2"/>
        <v>0</v>
      </c>
      <c r="Z23" s="126">
        <f t="shared" si="2"/>
        <v>4</v>
      </c>
    </row>
    <row r="24" spans="1:26">
      <c r="A24" s="6" t="s">
        <v>19</v>
      </c>
      <c r="B24" s="109">
        <v>30</v>
      </c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6">
        <f t="shared" si="0"/>
        <v>0</v>
      </c>
      <c r="X24" s="126">
        <f t="shared" si="1"/>
        <v>0</v>
      </c>
      <c r="Y24" s="126">
        <f t="shared" si="2"/>
        <v>0</v>
      </c>
      <c r="Z24" s="126">
        <f t="shared" si="2"/>
        <v>0</v>
      </c>
    </row>
    <row r="25" spans="1:26">
      <c r="A25" s="6" t="s">
        <v>20</v>
      </c>
      <c r="B25" s="109">
        <v>13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26">
        <f t="shared" si="0"/>
        <v>0</v>
      </c>
      <c r="X25" s="126">
        <f t="shared" si="1"/>
        <v>0</v>
      </c>
      <c r="Y25" s="126">
        <f t="shared" si="2"/>
        <v>0</v>
      </c>
      <c r="Z25" s="126">
        <f t="shared" si="2"/>
        <v>0</v>
      </c>
    </row>
    <row r="26" spans="1:26">
      <c r="A26" s="6" t="s">
        <v>21</v>
      </c>
      <c r="B26" s="109">
        <v>15</v>
      </c>
      <c r="C26" s="102"/>
      <c r="D26" s="106"/>
      <c r="E26" s="102"/>
      <c r="F26" s="106"/>
      <c r="G26" s="102"/>
      <c r="H26" s="102"/>
      <c r="I26" s="106"/>
      <c r="J26" s="102"/>
      <c r="K26" s="102"/>
      <c r="L26" s="106"/>
      <c r="M26" s="103"/>
      <c r="N26" s="106"/>
      <c r="O26" s="106"/>
      <c r="P26" s="106"/>
      <c r="Q26" s="106"/>
      <c r="R26" s="106"/>
      <c r="S26" s="106"/>
      <c r="T26" s="111"/>
      <c r="U26" s="111"/>
      <c r="V26" s="111"/>
      <c r="W26" s="126">
        <f t="shared" si="0"/>
        <v>0</v>
      </c>
      <c r="X26" s="126">
        <f t="shared" si="1"/>
        <v>0</v>
      </c>
      <c r="Y26" s="126">
        <f t="shared" si="2"/>
        <v>0</v>
      </c>
      <c r="Z26" s="126">
        <f t="shared" si="2"/>
        <v>0</v>
      </c>
    </row>
    <row r="27" spans="1:26">
      <c r="A27" s="6" t="s">
        <v>22</v>
      </c>
      <c r="B27" s="109">
        <v>17</v>
      </c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26">
        <f t="shared" si="0"/>
        <v>0</v>
      </c>
      <c r="X27" s="126">
        <f t="shared" si="1"/>
        <v>0</v>
      </c>
      <c r="Y27" s="126">
        <f t="shared" si="2"/>
        <v>0</v>
      </c>
      <c r="Z27" s="126">
        <f t="shared" si="2"/>
        <v>0</v>
      </c>
    </row>
    <row r="28" spans="1:26">
      <c r="A28" s="6" t="s">
        <v>23</v>
      </c>
      <c r="B28" s="109">
        <v>15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26">
        <f t="shared" si="0"/>
        <v>0</v>
      </c>
      <c r="X28" s="126">
        <f t="shared" si="1"/>
        <v>0</v>
      </c>
      <c r="Y28" s="126">
        <f t="shared" si="2"/>
        <v>0</v>
      </c>
      <c r="Z28" s="126">
        <f t="shared" si="2"/>
        <v>0</v>
      </c>
    </row>
    <row r="29" spans="1:26">
      <c r="A29" s="6" t="s">
        <v>24</v>
      </c>
      <c r="B29" s="109">
        <v>25</v>
      </c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26">
        <f t="shared" si="0"/>
        <v>0</v>
      </c>
      <c r="X29" s="126">
        <f t="shared" si="1"/>
        <v>0</v>
      </c>
      <c r="Y29" s="126">
        <f t="shared" si="2"/>
        <v>0</v>
      </c>
      <c r="Z29" s="126">
        <f t="shared" si="2"/>
        <v>0</v>
      </c>
    </row>
    <row r="30" spans="1:26">
      <c r="A30" s="6" t="s">
        <v>25</v>
      </c>
      <c r="B30" s="184">
        <v>12</v>
      </c>
      <c r="C30" s="183"/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26">
        <f t="shared" si="0"/>
        <v>0</v>
      </c>
      <c r="X30" s="126">
        <f t="shared" si="1"/>
        <v>0</v>
      </c>
      <c r="Y30" s="126">
        <f t="shared" si="2"/>
        <v>0</v>
      </c>
      <c r="Z30" s="126">
        <f t="shared" si="2"/>
        <v>0</v>
      </c>
    </row>
    <row r="31" spans="1:26">
      <c r="A31" s="6" t="s">
        <v>26</v>
      </c>
      <c r="B31" s="234">
        <v>28</v>
      </c>
      <c r="C31" s="233"/>
      <c r="D31" s="233"/>
      <c r="E31" s="233"/>
      <c r="F31" s="233"/>
      <c r="G31" s="233"/>
      <c r="H31" s="233"/>
      <c r="I31" s="233"/>
      <c r="J31" s="233"/>
      <c r="K31" s="233"/>
      <c r="L31" s="233"/>
      <c r="M31" s="233"/>
      <c r="N31" s="233"/>
      <c r="O31" s="233"/>
      <c r="P31" s="233"/>
      <c r="Q31" s="233"/>
      <c r="R31" s="233"/>
      <c r="S31" s="233"/>
      <c r="T31" s="233"/>
      <c r="U31" s="233"/>
      <c r="V31" s="233"/>
      <c r="W31" s="126">
        <f t="shared" si="0"/>
        <v>0</v>
      </c>
      <c r="X31" s="126">
        <f t="shared" si="1"/>
        <v>0</v>
      </c>
      <c r="Y31" s="126">
        <f t="shared" si="2"/>
        <v>0</v>
      </c>
      <c r="Z31" s="126">
        <f t="shared" si="2"/>
        <v>0</v>
      </c>
    </row>
    <row r="32" spans="1:26">
      <c r="A32" s="12" t="s">
        <v>27</v>
      </c>
      <c r="B32" s="113">
        <v>13</v>
      </c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26">
        <f t="shared" si="0"/>
        <v>0</v>
      </c>
      <c r="X32" s="126">
        <f t="shared" si="1"/>
        <v>0</v>
      </c>
      <c r="Y32" s="126">
        <f t="shared" si="2"/>
        <v>0</v>
      </c>
      <c r="Z32" s="126">
        <f t="shared" si="2"/>
        <v>0</v>
      </c>
    </row>
    <row r="33" spans="1:26">
      <c r="A33" s="7" t="s">
        <v>28</v>
      </c>
      <c r="B33" s="110">
        <v>11</v>
      </c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26">
        <f t="shared" si="0"/>
        <v>0</v>
      </c>
      <c r="X33" s="126">
        <f t="shared" si="1"/>
        <v>0</v>
      </c>
      <c r="Y33" s="126">
        <f t="shared" si="2"/>
        <v>0</v>
      </c>
      <c r="Z33" s="126">
        <f t="shared" si="2"/>
        <v>0</v>
      </c>
    </row>
    <row r="34" spans="1:26">
      <c r="A34" s="7" t="s">
        <v>29</v>
      </c>
      <c r="B34" s="110">
        <v>26</v>
      </c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26">
        <f t="shared" si="0"/>
        <v>0</v>
      </c>
      <c r="X34" s="126">
        <f t="shared" si="1"/>
        <v>0</v>
      </c>
      <c r="Y34" s="126">
        <f t="shared" si="2"/>
        <v>0</v>
      </c>
      <c r="Z34" s="126">
        <f t="shared" si="2"/>
        <v>0</v>
      </c>
    </row>
    <row r="35" spans="1:26">
      <c r="A35" s="8" t="s">
        <v>30</v>
      </c>
      <c r="B35" s="108">
        <v>6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5"/>
      <c r="N35" s="104"/>
      <c r="O35" s="104"/>
      <c r="P35" s="104"/>
      <c r="Q35" s="104"/>
      <c r="R35" s="104"/>
      <c r="S35" s="104"/>
      <c r="T35" s="104"/>
      <c r="U35" s="104"/>
      <c r="V35" s="104"/>
      <c r="W35" s="126">
        <f t="shared" si="0"/>
        <v>0</v>
      </c>
      <c r="X35" s="126">
        <f t="shared" si="1"/>
        <v>0</v>
      </c>
      <c r="Y35" s="126">
        <f t="shared" si="2"/>
        <v>0</v>
      </c>
      <c r="Z35" s="126">
        <f t="shared" si="2"/>
        <v>0</v>
      </c>
    </row>
    <row r="36" spans="1:26">
      <c r="A36" s="6" t="s">
        <v>31</v>
      </c>
      <c r="B36" s="109">
        <v>16</v>
      </c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26">
        <f t="shared" si="0"/>
        <v>0</v>
      </c>
      <c r="X36" s="126">
        <f t="shared" si="1"/>
        <v>0</v>
      </c>
      <c r="Y36" s="126">
        <f t="shared" si="2"/>
        <v>0</v>
      </c>
      <c r="Z36" s="126">
        <f t="shared" si="2"/>
        <v>0</v>
      </c>
    </row>
    <row r="37" spans="1:26">
      <c r="A37" s="8" t="s">
        <v>32</v>
      </c>
      <c r="B37" s="115">
        <v>11</v>
      </c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26">
        <f t="shared" si="0"/>
        <v>0</v>
      </c>
      <c r="X37" s="126">
        <f t="shared" si="1"/>
        <v>0</v>
      </c>
      <c r="Y37" s="126">
        <f t="shared" si="2"/>
        <v>0</v>
      </c>
      <c r="Z37" s="126">
        <f t="shared" si="2"/>
        <v>0</v>
      </c>
    </row>
    <row r="38" spans="1:26">
      <c r="A38" s="6" t="s">
        <v>33</v>
      </c>
      <c r="B38" s="257">
        <v>14</v>
      </c>
      <c r="C38" s="255"/>
      <c r="D38" s="255"/>
      <c r="E38" s="255"/>
      <c r="F38" s="255"/>
      <c r="G38" s="255"/>
      <c r="H38" s="255"/>
      <c r="I38" s="255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126">
        <f t="shared" si="0"/>
        <v>0</v>
      </c>
      <c r="X38" s="126">
        <f t="shared" si="1"/>
        <v>0</v>
      </c>
      <c r="Y38" s="126">
        <f t="shared" si="2"/>
        <v>0</v>
      </c>
      <c r="Z38" s="126">
        <f t="shared" si="2"/>
        <v>0</v>
      </c>
    </row>
    <row r="39" spans="1:26">
      <c r="A39" s="6" t="s">
        <v>34</v>
      </c>
      <c r="B39" s="109">
        <v>12</v>
      </c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26">
        <f t="shared" si="0"/>
        <v>0</v>
      </c>
      <c r="X39" s="126">
        <f t="shared" si="1"/>
        <v>0</v>
      </c>
      <c r="Y39" s="126">
        <f t="shared" si="2"/>
        <v>0</v>
      </c>
      <c r="Z39" s="126">
        <f t="shared" si="2"/>
        <v>0</v>
      </c>
    </row>
    <row r="40" spans="1:26">
      <c r="A40" s="14" t="s">
        <v>35</v>
      </c>
      <c r="B40" s="257">
        <v>17</v>
      </c>
      <c r="C40" s="261"/>
      <c r="D40" s="261"/>
      <c r="E40" s="255"/>
      <c r="F40" s="261"/>
      <c r="G40" s="261"/>
      <c r="H40" s="261"/>
      <c r="I40" s="255"/>
      <c r="J40" s="255"/>
      <c r="K40" s="261"/>
      <c r="L40" s="261"/>
      <c r="M40" s="255"/>
      <c r="N40" s="261"/>
      <c r="O40" s="261"/>
      <c r="P40" s="261"/>
      <c r="Q40" s="255"/>
      <c r="R40" s="261"/>
      <c r="S40" s="261"/>
      <c r="T40" s="255"/>
      <c r="U40" s="255"/>
      <c r="V40" s="255"/>
      <c r="W40" s="126">
        <f t="shared" si="0"/>
        <v>0</v>
      </c>
      <c r="X40" s="126">
        <f t="shared" si="1"/>
        <v>0</v>
      </c>
      <c r="Y40" s="126">
        <f t="shared" si="2"/>
        <v>0</v>
      </c>
      <c r="Z40" s="126">
        <f t="shared" si="2"/>
        <v>0</v>
      </c>
    </row>
    <row r="41" spans="1:26">
      <c r="A41" s="15" t="s">
        <v>36</v>
      </c>
      <c r="B41" s="114">
        <v>16</v>
      </c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26">
        <f t="shared" si="0"/>
        <v>0</v>
      </c>
      <c r="X41" s="126">
        <f t="shared" si="1"/>
        <v>0</v>
      </c>
      <c r="Y41" s="126">
        <f t="shared" si="2"/>
        <v>0</v>
      </c>
      <c r="Z41" s="126">
        <f t="shared" si="2"/>
        <v>0</v>
      </c>
    </row>
    <row r="42" spans="1:26">
      <c r="A42" s="14" t="s">
        <v>37</v>
      </c>
      <c r="B42" s="109">
        <v>58</v>
      </c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26">
        <f t="shared" si="0"/>
        <v>0</v>
      </c>
      <c r="X42" s="126">
        <f t="shared" si="1"/>
        <v>0</v>
      </c>
      <c r="Y42" s="126">
        <f t="shared" si="2"/>
        <v>0</v>
      </c>
      <c r="Z42" s="126">
        <f t="shared" si="2"/>
        <v>0</v>
      </c>
    </row>
    <row r="43" spans="1:26">
      <c r="A43" s="14" t="s">
        <v>38</v>
      </c>
      <c r="B43" s="109">
        <v>1</v>
      </c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26">
        <f t="shared" si="0"/>
        <v>0</v>
      </c>
      <c r="X43" s="126">
        <f t="shared" si="1"/>
        <v>0</v>
      </c>
      <c r="Y43" s="126">
        <f t="shared" si="2"/>
        <v>0</v>
      </c>
      <c r="Z43" s="126">
        <f t="shared" si="2"/>
        <v>0</v>
      </c>
    </row>
    <row r="44" spans="1:26">
      <c r="A44" s="6" t="s">
        <v>39</v>
      </c>
      <c r="B44" s="109">
        <v>2</v>
      </c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26">
        <f t="shared" si="0"/>
        <v>0</v>
      </c>
      <c r="X44" s="126">
        <f t="shared" si="1"/>
        <v>0</v>
      </c>
      <c r="Y44" s="126">
        <f t="shared" si="2"/>
        <v>0</v>
      </c>
      <c r="Z44" s="126">
        <f t="shared" si="2"/>
        <v>0</v>
      </c>
    </row>
    <row r="45" spans="1:26" ht="24">
      <c r="A45" s="6" t="s">
        <v>40</v>
      </c>
      <c r="B45" s="109">
        <v>1</v>
      </c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26">
        <f t="shared" si="0"/>
        <v>0</v>
      </c>
      <c r="X45" s="126">
        <f t="shared" si="1"/>
        <v>0</v>
      </c>
      <c r="Y45" s="126">
        <f t="shared" si="2"/>
        <v>0</v>
      </c>
      <c r="Z45" s="126">
        <f t="shared" si="2"/>
        <v>0</v>
      </c>
    </row>
    <row r="46" spans="1:26" ht="60">
      <c r="A46" s="13" t="s">
        <v>41</v>
      </c>
      <c r="B46" s="109" t="s">
        <v>49</v>
      </c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26">
        <f t="shared" si="0"/>
        <v>0</v>
      </c>
      <c r="X46" s="126">
        <f t="shared" si="1"/>
        <v>0</v>
      </c>
      <c r="Y46" s="126">
        <f t="shared" si="2"/>
        <v>0</v>
      </c>
      <c r="Z46" s="126">
        <f t="shared" si="2"/>
        <v>0</v>
      </c>
    </row>
    <row r="47" spans="1:26" ht="15" customHeight="1"/>
    <row r="48" spans="1:26" ht="15" customHeight="1"/>
    <row r="49" ht="15" customHeight="1"/>
  </sheetData>
  <mergeCells count="10">
    <mergeCell ref="A1:Z1"/>
    <mergeCell ref="A2:Z2"/>
    <mergeCell ref="W3:Z3"/>
    <mergeCell ref="C3:F3"/>
    <mergeCell ref="O3:R3"/>
    <mergeCell ref="S3:V3"/>
    <mergeCell ref="A3:A4"/>
    <mergeCell ref="B3:B4"/>
    <mergeCell ref="G3:J3"/>
    <mergeCell ref="K3:N3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49"/>
  <sheetViews>
    <sheetView zoomScale="80" zoomScaleNormal="80" workbookViewId="0">
      <selection sqref="A1:Z1"/>
    </sheetView>
  </sheetViews>
  <sheetFormatPr defaultRowHeight="15"/>
  <cols>
    <col min="1" max="1" width="13.5703125" customWidth="1"/>
  </cols>
  <sheetData>
    <row r="1" spans="1:26">
      <c r="A1" s="282" t="s">
        <v>143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</row>
    <row r="2" spans="1:26">
      <c r="A2" s="282" t="s">
        <v>105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</row>
    <row r="3" spans="1:26" ht="15" customHeight="1">
      <c r="A3" s="289" t="s">
        <v>0</v>
      </c>
      <c r="B3" s="291" t="s">
        <v>42</v>
      </c>
      <c r="C3" s="283" t="s">
        <v>43</v>
      </c>
      <c r="D3" s="284"/>
      <c r="E3" s="284"/>
      <c r="F3" s="285"/>
      <c r="G3" s="283" t="s">
        <v>44</v>
      </c>
      <c r="H3" s="284"/>
      <c r="I3" s="284"/>
      <c r="J3" s="285"/>
      <c r="K3" s="283" t="s">
        <v>45</v>
      </c>
      <c r="L3" s="284"/>
      <c r="M3" s="284"/>
      <c r="N3" s="285"/>
      <c r="O3" s="283" t="s">
        <v>46</v>
      </c>
      <c r="P3" s="284"/>
      <c r="Q3" s="284"/>
      <c r="R3" s="285"/>
      <c r="S3" s="283" t="s">
        <v>47</v>
      </c>
      <c r="T3" s="284"/>
      <c r="U3" s="284"/>
      <c r="V3" s="285"/>
      <c r="W3" s="280" t="s">
        <v>82</v>
      </c>
      <c r="X3" s="281"/>
      <c r="Y3" s="281"/>
      <c r="Z3" s="281"/>
    </row>
    <row r="4" spans="1:26" ht="180" customHeight="1">
      <c r="A4" s="290"/>
      <c r="B4" s="291"/>
      <c r="C4" s="24" t="s">
        <v>50</v>
      </c>
      <c r="D4" s="5" t="s">
        <v>75</v>
      </c>
      <c r="E4" s="5" t="s">
        <v>76</v>
      </c>
      <c r="F4" s="5" t="s">
        <v>77</v>
      </c>
      <c r="G4" s="24" t="s">
        <v>50</v>
      </c>
      <c r="H4" s="5" t="s">
        <v>75</v>
      </c>
      <c r="I4" s="5" t="s">
        <v>76</v>
      </c>
      <c r="J4" s="5" t="s">
        <v>77</v>
      </c>
      <c r="K4" s="24" t="s">
        <v>50</v>
      </c>
      <c r="L4" s="5" t="s">
        <v>75</v>
      </c>
      <c r="M4" s="5" t="s">
        <v>76</v>
      </c>
      <c r="N4" s="5" t="s">
        <v>77</v>
      </c>
      <c r="O4" s="24" t="s">
        <v>50</v>
      </c>
      <c r="P4" s="5" t="s">
        <v>75</v>
      </c>
      <c r="Q4" s="5" t="s">
        <v>76</v>
      </c>
      <c r="R4" s="5" t="s">
        <v>77</v>
      </c>
      <c r="S4" s="24" t="s">
        <v>50</v>
      </c>
      <c r="T4" s="5" t="s">
        <v>75</v>
      </c>
      <c r="U4" s="5" t="s">
        <v>76</v>
      </c>
      <c r="V4" s="5" t="s">
        <v>77</v>
      </c>
      <c r="W4" s="49" t="s">
        <v>78</v>
      </c>
      <c r="X4" s="49" t="s">
        <v>79</v>
      </c>
      <c r="Y4" s="49" t="s">
        <v>80</v>
      </c>
      <c r="Z4" s="49" t="s">
        <v>81</v>
      </c>
    </row>
    <row r="5" spans="1:26" ht="24">
      <c r="A5" s="12" t="s">
        <v>1</v>
      </c>
      <c r="B5" s="88">
        <v>9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26">
        <f>SUM(D5+H5+L5+P5+T5)</f>
        <v>0</v>
      </c>
      <c r="X5" s="126">
        <f>SUM(C5+G5+K5+O5+S5)</f>
        <v>0</v>
      </c>
      <c r="Y5" s="126">
        <f>SUM(E5+I5+M5+Q5+U5)</f>
        <v>0</v>
      </c>
      <c r="Z5" s="126">
        <f>SUM(F5+J5+N5+R5+V5)</f>
        <v>0</v>
      </c>
    </row>
    <row r="6" spans="1:26">
      <c r="A6" s="6" t="s">
        <v>2</v>
      </c>
      <c r="B6" s="93">
        <v>14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26">
        <f t="shared" ref="W6:W46" si="0">SUM(D6+H6+L6+P6+T6)</f>
        <v>0</v>
      </c>
      <c r="X6" s="126">
        <f t="shared" ref="X6:X46" si="1">SUM(C6+G6+K6+O6+S6)</f>
        <v>0</v>
      </c>
      <c r="Y6" s="126">
        <f t="shared" ref="Y6:Z46" si="2">SUM(E6+I6+M6+Q6+U6)</f>
        <v>0</v>
      </c>
      <c r="Z6" s="126">
        <f t="shared" si="2"/>
        <v>0</v>
      </c>
    </row>
    <row r="7" spans="1:26">
      <c r="A7" s="6" t="s">
        <v>3</v>
      </c>
      <c r="B7" s="93">
        <v>24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126">
        <f t="shared" si="0"/>
        <v>0</v>
      </c>
      <c r="X7" s="126">
        <f t="shared" si="1"/>
        <v>0</v>
      </c>
      <c r="Y7" s="126">
        <f t="shared" si="2"/>
        <v>0</v>
      </c>
      <c r="Z7" s="126">
        <f t="shared" si="2"/>
        <v>0</v>
      </c>
    </row>
    <row r="8" spans="1:26" ht="24">
      <c r="A8" s="6" t="s">
        <v>4</v>
      </c>
      <c r="B8" s="93">
        <v>24</v>
      </c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106"/>
      <c r="O8" s="106"/>
      <c r="P8" s="106"/>
      <c r="Q8" s="106"/>
      <c r="R8" s="106"/>
      <c r="S8" s="106"/>
      <c r="T8" s="106"/>
      <c r="U8" s="106"/>
      <c r="V8" s="106"/>
      <c r="W8" s="126">
        <f t="shared" si="0"/>
        <v>0</v>
      </c>
      <c r="X8" s="126">
        <f t="shared" si="1"/>
        <v>0</v>
      </c>
      <c r="Y8" s="126">
        <f t="shared" si="2"/>
        <v>0</v>
      </c>
      <c r="Z8" s="126">
        <f t="shared" si="2"/>
        <v>0</v>
      </c>
    </row>
    <row r="9" spans="1:26">
      <c r="A9" s="7" t="s">
        <v>5</v>
      </c>
      <c r="B9" s="16">
        <v>47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26">
        <f t="shared" si="0"/>
        <v>0</v>
      </c>
      <c r="X9" s="126">
        <f t="shared" si="1"/>
        <v>0</v>
      </c>
      <c r="Y9" s="126">
        <f t="shared" si="2"/>
        <v>0</v>
      </c>
      <c r="Z9" s="126">
        <f t="shared" si="2"/>
        <v>0</v>
      </c>
    </row>
    <row r="10" spans="1:26">
      <c r="A10" s="77" t="s">
        <v>112</v>
      </c>
      <c r="B10" s="84">
        <v>34</v>
      </c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26">
        <f t="shared" si="0"/>
        <v>0</v>
      </c>
      <c r="X10" s="126">
        <f t="shared" si="1"/>
        <v>0</v>
      </c>
      <c r="Y10" s="126">
        <f t="shared" si="2"/>
        <v>0</v>
      </c>
      <c r="Z10" s="126">
        <f t="shared" si="2"/>
        <v>0</v>
      </c>
    </row>
    <row r="11" spans="1:26">
      <c r="A11" s="10" t="s">
        <v>6</v>
      </c>
      <c r="B11" s="93">
        <v>9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26">
        <f t="shared" si="0"/>
        <v>0</v>
      </c>
      <c r="X11" s="126">
        <f t="shared" si="1"/>
        <v>0</v>
      </c>
      <c r="Y11" s="126">
        <f t="shared" si="2"/>
        <v>0</v>
      </c>
      <c r="Z11" s="126">
        <f t="shared" si="2"/>
        <v>0</v>
      </c>
    </row>
    <row r="12" spans="1:26">
      <c r="A12" s="21" t="s">
        <v>7</v>
      </c>
      <c r="B12" s="89">
        <v>30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26">
        <f t="shared" si="0"/>
        <v>0</v>
      </c>
      <c r="X12" s="126">
        <f t="shared" si="1"/>
        <v>0</v>
      </c>
      <c r="Y12" s="126">
        <f t="shared" si="2"/>
        <v>0</v>
      </c>
      <c r="Z12" s="126">
        <f t="shared" si="2"/>
        <v>0</v>
      </c>
    </row>
    <row r="13" spans="1:26">
      <c r="A13" s="9" t="s">
        <v>8</v>
      </c>
      <c r="B13" s="90">
        <v>12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126">
        <f t="shared" si="0"/>
        <v>0</v>
      </c>
      <c r="X13" s="126">
        <f t="shared" si="1"/>
        <v>0</v>
      </c>
      <c r="Y13" s="126">
        <f t="shared" si="2"/>
        <v>0</v>
      </c>
      <c r="Z13" s="126">
        <f t="shared" si="2"/>
        <v>0</v>
      </c>
    </row>
    <row r="14" spans="1:26">
      <c r="A14" s="6" t="s">
        <v>9</v>
      </c>
      <c r="B14" s="93">
        <v>17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26">
        <f t="shared" si="0"/>
        <v>0</v>
      </c>
      <c r="X14" s="126">
        <f t="shared" si="1"/>
        <v>0</v>
      </c>
      <c r="Y14" s="126">
        <f t="shared" si="2"/>
        <v>0</v>
      </c>
      <c r="Z14" s="126">
        <f t="shared" si="2"/>
        <v>0</v>
      </c>
    </row>
    <row r="15" spans="1:26">
      <c r="A15" s="6" t="s">
        <v>10</v>
      </c>
      <c r="B15" s="107">
        <v>11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26">
        <f t="shared" si="0"/>
        <v>0</v>
      </c>
      <c r="X15" s="126">
        <f t="shared" si="1"/>
        <v>0</v>
      </c>
      <c r="Y15" s="126">
        <f t="shared" si="2"/>
        <v>0</v>
      </c>
      <c r="Z15" s="126">
        <f t="shared" si="2"/>
        <v>0</v>
      </c>
    </row>
    <row r="16" spans="1:26">
      <c r="A16" s="6" t="s">
        <v>11</v>
      </c>
      <c r="B16" s="107">
        <v>20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26">
        <f t="shared" si="0"/>
        <v>0</v>
      </c>
      <c r="X16" s="126">
        <f t="shared" si="1"/>
        <v>0</v>
      </c>
      <c r="Y16" s="126">
        <f t="shared" si="2"/>
        <v>0</v>
      </c>
      <c r="Z16" s="126">
        <f t="shared" si="2"/>
        <v>0</v>
      </c>
    </row>
    <row r="17" spans="1:26">
      <c r="A17" s="11" t="s">
        <v>12</v>
      </c>
      <c r="B17" s="91">
        <v>22</v>
      </c>
      <c r="C17" s="106"/>
      <c r="D17" s="101"/>
      <c r="E17" s="106"/>
      <c r="F17" s="101"/>
      <c r="G17" s="101"/>
      <c r="H17" s="106"/>
      <c r="I17" s="101"/>
      <c r="J17" s="106"/>
      <c r="K17" s="106"/>
      <c r="L17" s="101"/>
      <c r="M17" s="106"/>
      <c r="N17" s="101"/>
      <c r="O17" s="101"/>
      <c r="P17" s="101"/>
      <c r="Q17" s="101"/>
      <c r="R17" s="101"/>
      <c r="S17" s="101"/>
      <c r="T17" s="106"/>
      <c r="U17" s="106"/>
      <c r="V17" s="106"/>
      <c r="W17" s="126">
        <f t="shared" si="0"/>
        <v>0</v>
      </c>
      <c r="X17" s="126">
        <f t="shared" si="1"/>
        <v>0</v>
      </c>
      <c r="Y17" s="126">
        <f t="shared" si="2"/>
        <v>0</v>
      </c>
      <c r="Z17" s="126">
        <f t="shared" si="2"/>
        <v>0</v>
      </c>
    </row>
    <row r="18" spans="1:26">
      <c r="A18" s="8" t="s">
        <v>13</v>
      </c>
      <c r="B18" s="108">
        <v>13</v>
      </c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26">
        <f t="shared" si="0"/>
        <v>0</v>
      </c>
      <c r="X18" s="126">
        <f t="shared" si="1"/>
        <v>0</v>
      </c>
      <c r="Y18" s="126">
        <f t="shared" si="2"/>
        <v>0</v>
      </c>
      <c r="Z18" s="126">
        <f t="shared" si="2"/>
        <v>0</v>
      </c>
    </row>
    <row r="19" spans="1:26">
      <c r="A19" s="6" t="s">
        <v>14</v>
      </c>
      <c r="B19" s="109">
        <v>24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94"/>
      <c r="N19" s="111"/>
      <c r="O19" s="111"/>
      <c r="P19" s="111"/>
      <c r="Q19" s="111"/>
      <c r="R19" s="111"/>
      <c r="S19" s="111"/>
      <c r="T19" s="111"/>
      <c r="U19" s="111"/>
      <c r="V19" s="111"/>
      <c r="W19" s="126">
        <f t="shared" si="0"/>
        <v>0</v>
      </c>
      <c r="X19" s="126">
        <f t="shared" si="1"/>
        <v>0</v>
      </c>
      <c r="Y19" s="126">
        <f t="shared" si="2"/>
        <v>0</v>
      </c>
      <c r="Z19" s="126">
        <f t="shared" si="2"/>
        <v>0</v>
      </c>
    </row>
    <row r="20" spans="1:26" ht="14.25" customHeight="1">
      <c r="A20" s="8" t="s">
        <v>15</v>
      </c>
      <c r="B20" s="108">
        <v>30</v>
      </c>
      <c r="C20" s="127"/>
      <c r="D20" s="106"/>
      <c r="E20" s="106"/>
      <c r="F20" s="106"/>
      <c r="G20" s="127"/>
      <c r="H20" s="127"/>
      <c r="I20" s="106"/>
      <c r="J20" s="106"/>
      <c r="K20" s="127"/>
      <c r="L20" s="106"/>
      <c r="M20" s="106"/>
      <c r="N20" s="106"/>
      <c r="O20" s="127"/>
      <c r="P20" s="106"/>
      <c r="Q20" s="106"/>
      <c r="R20" s="106"/>
      <c r="S20" s="127"/>
      <c r="T20" s="106"/>
      <c r="U20" s="106"/>
      <c r="V20" s="106"/>
      <c r="W20" s="126">
        <f t="shared" si="0"/>
        <v>0</v>
      </c>
      <c r="X20" s="126">
        <f t="shared" si="1"/>
        <v>0</v>
      </c>
      <c r="Y20" s="126">
        <f t="shared" si="2"/>
        <v>0</v>
      </c>
      <c r="Z20" s="126">
        <f t="shared" si="2"/>
        <v>0</v>
      </c>
    </row>
    <row r="21" spans="1:26">
      <c r="A21" s="6" t="s">
        <v>16</v>
      </c>
      <c r="B21" s="109">
        <v>18</v>
      </c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6">
        <f t="shared" si="0"/>
        <v>0</v>
      </c>
      <c r="X21" s="126">
        <f t="shared" si="1"/>
        <v>0</v>
      </c>
      <c r="Y21" s="126">
        <f t="shared" si="2"/>
        <v>0</v>
      </c>
      <c r="Z21" s="126">
        <f t="shared" si="2"/>
        <v>0</v>
      </c>
    </row>
    <row r="22" spans="1:26" ht="24">
      <c r="A22" s="7" t="s">
        <v>17</v>
      </c>
      <c r="B22" s="114">
        <v>5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26">
        <f t="shared" si="0"/>
        <v>0</v>
      </c>
      <c r="X22" s="126">
        <f t="shared" si="1"/>
        <v>0</v>
      </c>
      <c r="Y22" s="126">
        <f t="shared" si="2"/>
        <v>0</v>
      </c>
      <c r="Z22" s="126">
        <f t="shared" si="2"/>
        <v>0</v>
      </c>
    </row>
    <row r="23" spans="1:26">
      <c r="A23" s="6" t="s">
        <v>18</v>
      </c>
      <c r="B23" s="96">
        <v>11</v>
      </c>
      <c r="C23" s="95">
        <v>182</v>
      </c>
      <c r="D23" s="95">
        <v>5</v>
      </c>
      <c r="E23" s="95">
        <v>0</v>
      </c>
      <c r="F23" s="95">
        <v>0</v>
      </c>
      <c r="G23" s="95">
        <v>191</v>
      </c>
      <c r="H23" s="95">
        <v>5</v>
      </c>
      <c r="I23" s="95">
        <v>0</v>
      </c>
      <c r="J23" s="95">
        <v>0</v>
      </c>
      <c r="K23" s="95">
        <v>183</v>
      </c>
      <c r="L23" s="95">
        <v>6</v>
      </c>
      <c r="M23" s="95">
        <v>0</v>
      </c>
      <c r="N23" s="95">
        <v>0</v>
      </c>
      <c r="O23" s="95">
        <v>58</v>
      </c>
      <c r="P23" s="95">
        <v>3</v>
      </c>
      <c r="Q23" s="95">
        <v>0</v>
      </c>
      <c r="R23" s="95">
        <v>0</v>
      </c>
      <c r="S23" s="95">
        <v>58</v>
      </c>
      <c r="T23" s="95">
        <v>0</v>
      </c>
      <c r="U23" s="95">
        <v>0</v>
      </c>
      <c r="V23" s="95">
        <v>0</v>
      </c>
      <c r="W23" s="126">
        <f t="shared" si="0"/>
        <v>19</v>
      </c>
      <c r="X23" s="126">
        <f t="shared" si="1"/>
        <v>672</v>
      </c>
      <c r="Y23" s="126">
        <f t="shared" si="2"/>
        <v>0</v>
      </c>
      <c r="Z23" s="126">
        <f t="shared" si="2"/>
        <v>0</v>
      </c>
    </row>
    <row r="24" spans="1:26">
      <c r="A24" s="6" t="s">
        <v>19</v>
      </c>
      <c r="B24" s="109">
        <v>30</v>
      </c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6">
        <f t="shared" si="0"/>
        <v>0</v>
      </c>
      <c r="X24" s="126">
        <f t="shared" si="1"/>
        <v>0</v>
      </c>
      <c r="Y24" s="126">
        <f t="shared" si="2"/>
        <v>0</v>
      </c>
      <c r="Z24" s="126">
        <f t="shared" si="2"/>
        <v>0</v>
      </c>
    </row>
    <row r="25" spans="1:26">
      <c r="A25" s="6" t="s">
        <v>20</v>
      </c>
      <c r="B25" s="109">
        <v>13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26">
        <f t="shared" si="0"/>
        <v>0</v>
      </c>
      <c r="X25" s="126">
        <f t="shared" si="1"/>
        <v>0</v>
      </c>
      <c r="Y25" s="126">
        <f t="shared" si="2"/>
        <v>0</v>
      </c>
      <c r="Z25" s="126">
        <f t="shared" si="2"/>
        <v>0</v>
      </c>
    </row>
    <row r="26" spans="1:26">
      <c r="A26" s="6" t="s">
        <v>21</v>
      </c>
      <c r="B26" s="109">
        <v>15</v>
      </c>
      <c r="C26" s="102"/>
      <c r="D26" s="106"/>
      <c r="E26" s="102"/>
      <c r="F26" s="106"/>
      <c r="G26" s="102"/>
      <c r="H26" s="102"/>
      <c r="I26" s="106"/>
      <c r="J26" s="102"/>
      <c r="K26" s="102"/>
      <c r="L26" s="106"/>
      <c r="M26" s="103"/>
      <c r="N26" s="106"/>
      <c r="O26" s="106"/>
      <c r="P26" s="111"/>
      <c r="Q26" s="111"/>
      <c r="R26" s="111"/>
      <c r="S26" s="111"/>
      <c r="T26" s="111"/>
      <c r="U26" s="111"/>
      <c r="V26" s="111"/>
      <c r="W26" s="126">
        <f t="shared" si="0"/>
        <v>0</v>
      </c>
      <c r="X26" s="126">
        <f t="shared" si="1"/>
        <v>0</v>
      </c>
      <c r="Y26" s="126">
        <f t="shared" si="2"/>
        <v>0</v>
      </c>
      <c r="Z26" s="126">
        <f t="shared" si="2"/>
        <v>0</v>
      </c>
    </row>
    <row r="27" spans="1:26">
      <c r="A27" s="6" t="s">
        <v>22</v>
      </c>
      <c r="B27" s="109">
        <v>17</v>
      </c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26">
        <f t="shared" si="0"/>
        <v>0</v>
      </c>
      <c r="X27" s="126">
        <f t="shared" si="1"/>
        <v>0</v>
      </c>
      <c r="Y27" s="126">
        <f t="shared" si="2"/>
        <v>0</v>
      </c>
      <c r="Z27" s="126">
        <f t="shared" si="2"/>
        <v>0</v>
      </c>
    </row>
    <row r="28" spans="1:26">
      <c r="A28" s="6" t="s">
        <v>23</v>
      </c>
      <c r="B28" s="109">
        <v>15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26">
        <f t="shared" si="0"/>
        <v>0</v>
      </c>
      <c r="X28" s="126">
        <f t="shared" si="1"/>
        <v>0</v>
      </c>
      <c r="Y28" s="126">
        <f t="shared" si="2"/>
        <v>0</v>
      </c>
      <c r="Z28" s="126">
        <f t="shared" si="2"/>
        <v>0</v>
      </c>
    </row>
    <row r="29" spans="1:26">
      <c r="A29" s="6" t="s">
        <v>24</v>
      </c>
      <c r="B29" s="109">
        <v>25</v>
      </c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26">
        <f t="shared" si="0"/>
        <v>0</v>
      </c>
      <c r="X29" s="126">
        <f t="shared" si="1"/>
        <v>0</v>
      </c>
      <c r="Y29" s="126">
        <f t="shared" si="2"/>
        <v>0</v>
      </c>
      <c r="Z29" s="126">
        <f t="shared" si="2"/>
        <v>0</v>
      </c>
    </row>
    <row r="30" spans="1:26">
      <c r="A30" s="6" t="s">
        <v>25</v>
      </c>
      <c r="B30" s="186">
        <v>12</v>
      </c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26">
        <f t="shared" si="0"/>
        <v>0</v>
      </c>
      <c r="X30" s="126">
        <f t="shared" si="1"/>
        <v>0</v>
      </c>
      <c r="Y30" s="126">
        <f t="shared" si="2"/>
        <v>0</v>
      </c>
      <c r="Z30" s="126">
        <f t="shared" si="2"/>
        <v>0</v>
      </c>
    </row>
    <row r="31" spans="1:26">
      <c r="A31" s="6" t="s">
        <v>26</v>
      </c>
      <c r="B31" s="236">
        <v>28</v>
      </c>
      <c r="C31" s="235"/>
      <c r="D31" s="235"/>
      <c r="E31" s="235"/>
      <c r="F31" s="235"/>
      <c r="G31" s="235"/>
      <c r="H31" s="235"/>
      <c r="I31" s="235"/>
      <c r="J31" s="235"/>
      <c r="K31" s="235"/>
      <c r="L31" s="235"/>
      <c r="M31" s="235"/>
      <c r="N31" s="235"/>
      <c r="O31" s="235"/>
      <c r="P31" s="235"/>
      <c r="Q31" s="235"/>
      <c r="R31" s="235"/>
      <c r="S31" s="235"/>
      <c r="T31" s="235"/>
      <c r="U31" s="235"/>
      <c r="V31" s="235"/>
      <c r="W31" s="126">
        <f t="shared" si="0"/>
        <v>0</v>
      </c>
      <c r="X31" s="126">
        <f t="shared" si="1"/>
        <v>0</v>
      </c>
      <c r="Y31" s="126">
        <f t="shared" si="2"/>
        <v>0</v>
      </c>
      <c r="Z31" s="126">
        <f t="shared" si="2"/>
        <v>0</v>
      </c>
    </row>
    <row r="32" spans="1:26">
      <c r="A32" s="12" t="s">
        <v>27</v>
      </c>
      <c r="B32" s="113">
        <v>13</v>
      </c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26">
        <f t="shared" si="0"/>
        <v>0</v>
      </c>
      <c r="X32" s="126">
        <f t="shared" si="1"/>
        <v>0</v>
      </c>
      <c r="Y32" s="126">
        <f t="shared" si="2"/>
        <v>0</v>
      </c>
      <c r="Z32" s="126">
        <f t="shared" si="2"/>
        <v>0</v>
      </c>
    </row>
    <row r="33" spans="1:26">
      <c r="A33" s="7" t="s">
        <v>28</v>
      </c>
      <c r="B33" s="110">
        <v>11</v>
      </c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26">
        <f t="shared" si="0"/>
        <v>0</v>
      </c>
      <c r="X33" s="126">
        <f t="shared" si="1"/>
        <v>0</v>
      </c>
      <c r="Y33" s="126">
        <f t="shared" si="2"/>
        <v>0</v>
      </c>
      <c r="Z33" s="126">
        <f t="shared" si="2"/>
        <v>0</v>
      </c>
    </row>
    <row r="34" spans="1:26">
      <c r="A34" s="7" t="s">
        <v>29</v>
      </c>
      <c r="B34" s="110">
        <v>26</v>
      </c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26">
        <f t="shared" si="0"/>
        <v>0</v>
      </c>
      <c r="X34" s="126">
        <f t="shared" si="1"/>
        <v>0</v>
      </c>
      <c r="Y34" s="126">
        <f t="shared" si="2"/>
        <v>0</v>
      </c>
      <c r="Z34" s="126">
        <f t="shared" si="2"/>
        <v>0</v>
      </c>
    </row>
    <row r="35" spans="1:26">
      <c r="A35" s="8" t="s">
        <v>30</v>
      </c>
      <c r="B35" s="108">
        <v>6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5"/>
      <c r="N35" s="104"/>
      <c r="O35" s="104"/>
      <c r="P35" s="104"/>
      <c r="Q35" s="104"/>
      <c r="R35" s="104"/>
      <c r="S35" s="104"/>
      <c r="T35" s="104"/>
      <c r="U35" s="104"/>
      <c r="V35" s="104"/>
      <c r="W35" s="126">
        <f t="shared" si="0"/>
        <v>0</v>
      </c>
      <c r="X35" s="126">
        <f t="shared" si="1"/>
        <v>0</v>
      </c>
      <c r="Y35" s="126">
        <f t="shared" si="2"/>
        <v>0</v>
      </c>
      <c r="Z35" s="126">
        <f t="shared" si="2"/>
        <v>0</v>
      </c>
    </row>
    <row r="36" spans="1:26">
      <c r="A36" s="6" t="s">
        <v>31</v>
      </c>
      <c r="B36" s="109">
        <v>16</v>
      </c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26">
        <f t="shared" si="0"/>
        <v>0</v>
      </c>
      <c r="X36" s="126">
        <f t="shared" si="1"/>
        <v>0</v>
      </c>
      <c r="Y36" s="126">
        <f t="shared" si="2"/>
        <v>0</v>
      </c>
      <c r="Z36" s="126">
        <f t="shared" si="2"/>
        <v>0</v>
      </c>
    </row>
    <row r="37" spans="1:26">
      <c r="A37" s="8" t="s">
        <v>32</v>
      </c>
      <c r="B37" s="115">
        <v>11</v>
      </c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26">
        <f t="shared" si="0"/>
        <v>0</v>
      </c>
      <c r="X37" s="126">
        <f t="shared" si="1"/>
        <v>0</v>
      </c>
      <c r="Y37" s="126">
        <f t="shared" si="2"/>
        <v>0</v>
      </c>
      <c r="Z37" s="126">
        <f t="shared" si="2"/>
        <v>0</v>
      </c>
    </row>
    <row r="38" spans="1:26">
      <c r="A38" s="6" t="s">
        <v>33</v>
      </c>
      <c r="B38" s="257">
        <v>14</v>
      </c>
      <c r="C38" s="255"/>
      <c r="D38" s="255"/>
      <c r="E38" s="255"/>
      <c r="F38" s="255"/>
      <c r="G38" s="255"/>
      <c r="H38" s="255"/>
      <c r="I38" s="255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126">
        <f t="shared" si="0"/>
        <v>0</v>
      </c>
      <c r="X38" s="126">
        <f t="shared" si="1"/>
        <v>0</v>
      </c>
      <c r="Y38" s="126">
        <f t="shared" si="2"/>
        <v>0</v>
      </c>
      <c r="Z38" s="126">
        <f t="shared" si="2"/>
        <v>0</v>
      </c>
    </row>
    <row r="39" spans="1:26">
      <c r="A39" s="6" t="s">
        <v>34</v>
      </c>
      <c r="B39" s="109">
        <v>12</v>
      </c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26">
        <f t="shared" si="0"/>
        <v>0</v>
      </c>
      <c r="X39" s="126">
        <f t="shared" si="1"/>
        <v>0</v>
      </c>
      <c r="Y39" s="126">
        <f t="shared" si="2"/>
        <v>0</v>
      </c>
      <c r="Z39" s="126">
        <f t="shared" si="2"/>
        <v>0</v>
      </c>
    </row>
    <row r="40" spans="1:26">
      <c r="A40" s="14" t="s">
        <v>35</v>
      </c>
      <c r="B40" s="257">
        <v>17</v>
      </c>
      <c r="C40" s="261"/>
      <c r="D40" s="261"/>
      <c r="E40" s="261"/>
      <c r="F40" s="255"/>
      <c r="G40" s="261"/>
      <c r="H40" s="255"/>
      <c r="I40" s="255"/>
      <c r="J40" s="255"/>
      <c r="K40" s="261"/>
      <c r="L40" s="255"/>
      <c r="M40" s="255"/>
      <c r="N40" s="255"/>
      <c r="O40" s="261"/>
      <c r="P40" s="255"/>
      <c r="Q40" s="255"/>
      <c r="R40" s="255"/>
      <c r="S40" s="261"/>
      <c r="T40" s="255"/>
      <c r="U40" s="255"/>
      <c r="V40" s="255"/>
      <c r="W40" s="126">
        <f t="shared" si="0"/>
        <v>0</v>
      </c>
      <c r="X40" s="126">
        <f t="shared" si="1"/>
        <v>0</v>
      </c>
      <c r="Y40" s="126">
        <f t="shared" si="2"/>
        <v>0</v>
      </c>
      <c r="Z40" s="126">
        <f t="shared" si="2"/>
        <v>0</v>
      </c>
    </row>
    <row r="41" spans="1:26">
      <c r="A41" s="15" t="s">
        <v>36</v>
      </c>
      <c r="B41" s="114">
        <v>16</v>
      </c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26">
        <f t="shared" si="0"/>
        <v>0</v>
      </c>
      <c r="X41" s="126">
        <f t="shared" si="1"/>
        <v>0</v>
      </c>
      <c r="Y41" s="126">
        <f t="shared" si="2"/>
        <v>0</v>
      </c>
      <c r="Z41" s="126">
        <f t="shared" si="2"/>
        <v>0</v>
      </c>
    </row>
    <row r="42" spans="1:26">
      <c r="A42" s="14" t="s">
        <v>37</v>
      </c>
      <c r="B42" s="109">
        <v>58</v>
      </c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26">
        <f t="shared" si="0"/>
        <v>0</v>
      </c>
      <c r="X42" s="126">
        <f t="shared" si="1"/>
        <v>0</v>
      </c>
      <c r="Y42" s="126">
        <f t="shared" si="2"/>
        <v>0</v>
      </c>
      <c r="Z42" s="126">
        <f t="shared" si="2"/>
        <v>0</v>
      </c>
    </row>
    <row r="43" spans="1:26">
      <c r="A43" s="14" t="s">
        <v>38</v>
      </c>
      <c r="B43" s="109">
        <v>1</v>
      </c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26">
        <f t="shared" si="0"/>
        <v>0</v>
      </c>
      <c r="X43" s="126">
        <f t="shared" si="1"/>
        <v>0</v>
      </c>
      <c r="Y43" s="126">
        <f t="shared" si="2"/>
        <v>0</v>
      </c>
      <c r="Z43" s="126">
        <f t="shared" si="2"/>
        <v>0</v>
      </c>
    </row>
    <row r="44" spans="1:26">
      <c r="A44" s="6" t="s">
        <v>39</v>
      </c>
      <c r="B44" s="109">
        <v>2</v>
      </c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26">
        <f t="shared" si="0"/>
        <v>0</v>
      </c>
      <c r="X44" s="126">
        <f t="shared" si="1"/>
        <v>0</v>
      </c>
      <c r="Y44" s="126">
        <f t="shared" si="2"/>
        <v>0</v>
      </c>
      <c r="Z44" s="126">
        <f t="shared" si="2"/>
        <v>0</v>
      </c>
    </row>
    <row r="45" spans="1:26" ht="24">
      <c r="A45" s="6" t="s">
        <v>40</v>
      </c>
      <c r="B45" s="109">
        <v>1</v>
      </c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26">
        <f t="shared" si="0"/>
        <v>0</v>
      </c>
      <c r="X45" s="126">
        <f t="shared" si="1"/>
        <v>0</v>
      </c>
      <c r="Y45" s="126">
        <f t="shared" si="2"/>
        <v>0</v>
      </c>
      <c r="Z45" s="126">
        <f t="shared" si="2"/>
        <v>0</v>
      </c>
    </row>
    <row r="46" spans="1:26" ht="60">
      <c r="A46" s="13" t="s">
        <v>41</v>
      </c>
      <c r="B46" s="109" t="s">
        <v>49</v>
      </c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26">
        <f t="shared" si="0"/>
        <v>0</v>
      </c>
      <c r="X46" s="126">
        <f t="shared" si="1"/>
        <v>0</v>
      </c>
      <c r="Y46" s="126">
        <f t="shared" si="2"/>
        <v>0</v>
      </c>
      <c r="Z46" s="126">
        <f t="shared" si="2"/>
        <v>0</v>
      </c>
    </row>
    <row r="47" spans="1:26" ht="15" customHeight="1"/>
    <row r="48" spans="1:26" ht="15" customHeight="1"/>
    <row r="49" ht="15" customHeight="1"/>
  </sheetData>
  <mergeCells count="10">
    <mergeCell ref="A1:Z1"/>
    <mergeCell ref="A2:Z2"/>
    <mergeCell ref="W3:Z3"/>
    <mergeCell ref="C3:F3"/>
    <mergeCell ref="S3:V3"/>
    <mergeCell ref="O3:R3"/>
    <mergeCell ref="A3:A4"/>
    <mergeCell ref="B3:B4"/>
    <mergeCell ref="G3:J3"/>
    <mergeCell ref="K3:N3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49"/>
  <sheetViews>
    <sheetView zoomScale="80" zoomScaleNormal="80" workbookViewId="0">
      <selection sqref="A1:Z1"/>
    </sheetView>
  </sheetViews>
  <sheetFormatPr defaultRowHeight="15"/>
  <cols>
    <col min="1" max="1" width="13.5703125" customWidth="1"/>
  </cols>
  <sheetData>
    <row r="1" spans="1:26">
      <c r="A1" s="282" t="s">
        <v>144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</row>
    <row r="2" spans="1:26">
      <c r="A2" s="282" t="s">
        <v>106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</row>
    <row r="3" spans="1:26" ht="15" customHeight="1">
      <c r="A3" s="289" t="s">
        <v>0</v>
      </c>
      <c r="B3" s="291" t="s">
        <v>42</v>
      </c>
      <c r="C3" s="283" t="s">
        <v>43</v>
      </c>
      <c r="D3" s="284"/>
      <c r="E3" s="284"/>
      <c r="F3" s="285"/>
      <c r="G3" s="283" t="s">
        <v>44</v>
      </c>
      <c r="H3" s="284"/>
      <c r="I3" s="284"/>
      <c r="J3" s="285"/>
      <c r="K3" s="283" t="s">
        <v>45</v>
      </c>
      <c r="L3" s="284"/>
      <c r="M3" s="284"/>
      <c r="N3" s="285"/>
      <c r="O3" s="283" t="s">
        <v>46</v>
      </c>
      <c r="P3" s="284"/>
      <c r="Q3" s="284"/>
      <c r="R3" s="285"/>
      <c r="S3" s="283" t="s">
        <v>47</v>
      </c>
      <c r="T3" s="284"/>
      <c r="U3" s="284"/>
      <c r="V3" s="285"/>
      <c r="W3" s="280" t="s">
        <v>82</v>
      </c>
      <c r="X3" s="281"/>
      <c r="Y3" s="281"/>
      <c r="Z3" s="281"/>
    </row>
    <row r="4" spans="1:26" ht="180" customHeight="1">
      <c r="A4" s="290"/>
      <c r="B4" s="291"/>
      <c r="C4" s="24" t="s">
        <v>50</v>
      </c>
      <c r="D4" s="5" t="s">
        <v>75</v>
      </c>
      <c r="E4" s="5" t="s">
        <v>76</v>
      </c>
      <c r="F4" s="5" t="s">
        <v>77</v>
      </c>
      <c r="G4" s="24" t="s">
        <v>50</v>
      </c>
      <c r="H4" s="5" t="s">
        <v>75</v>
      </c>
      <c r="I4" s="5" t="s">
        <v>76</v>
      </c>
      <c r="J4" s="5" t="s">
        <v>77</v>
      </c>
      <c r="K4" s="24" t="s">
        <v>50</v>
      </c>
      <c r="L4" s="5" t="s">
        <v>75</v>
      </c>
      <c r="M4" s="5" t="s">
        <v>76</v>
      </c>
      <c r="N4" s="5" t="s">
        <v>77</v>
      </c>
      <c r="O4" s="24" t="s">
        <v>50</v>
      </c>
      <c r="P4" s="5" t="s">
        <v>75</v>
      </c>
      <c r="Q4" s="5" t="s">
        <v>76</v>
      </c>
      <c r="R4" s="5" t="s">
        <v>77</v>
      </c>
      <c r="S4" s="24" t="s">
        <v>50</v>
      </c>
      <c r="T4" s="5" t="s">
        <v>75</v>
      </c>
      <c r="U4" s="5" t="s">
        <v>76</v>
      </c>
      <c r="V4" s="5" t="s">
        <v>77</v>
      </c>
      <c r="W4" s="49" t="s">
        <v>78</v>
      </c>
      <c r="X4" s="49" t="s">
        <v>79</v>
      </c>
      <c r="Y4" s="49" t="s">
        <v>80</v>
      </c>
      <c r="Z4" s="49" t="s">
        <v>81</v>
      </c>
    </row>
    <row r="5" spans="1:26" ht="24">
      <c r="A5" s="12" t="s">
        <v>1</v>
      </c>
      <c r="B5" s="88">
        <v>9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26">
        <f>SUM(D5+H5+L5+P5+T5)</f>
        <v>0</v>
      </c>
      <c r="X5" s="126">
        <f>SUM(C5+G5+K5+O5+S5)</f>
        <v>0</v>
      </c>
      <c r="Y5" s="126">
        <f>SUM(E5+I5+M5+Q5+U5)</f>
        <v>0</v>
      </c>
      <c r="Z5" s="126">
        <f>SUM(F5+J5+N5+R5+V5)</f>
        <v>0</v>
      </c>
    </row>
    <row r="6" spans="1:26">
      <c r="A6" s="6" t="s">
        <v>2</v>
      </c>
      <c r="B6" s="93">
        <v>14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26">
        <f t="shared" ref="W6:W46" si="0">SUM(D6+H6+L6+P6+T6)</f>
        <v>0</v>
      </c>
      <c r="X6" s="126">
        <f t="shared" ref="X6:X46" si="1">SUM(C6+G6+K6+O6+S6)</f>
        <v>0</v>
      </c>
      <c r="Y6" s="126">
        <f t="shared" ref="Y6:Z46" si="2">SUM(E6+I6+M6+Q6+U6)</f>
        <v>0</v>
      </c>
      <c r="Z6" s="126">
        <f t="shared" si="2"/>
        <v>0</v>
      </c>
    </row>
    <row r="7" spans="1:26">
      <c r="A7" s="6" t="s">
        <v>3</v>
      </c>
      <c r="B7" s="93">
        <v>25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126">
        <f t="shared" si="0"/>
        <v>0</v>
      </c>
      <c r="X7" s="126">
        <f t="shared" si="1"/>
        <v>0</v>
      </c>
      <c r="Y7" s="126">
        <f t="shared" si="2"/>
        <v>0</v>
      </c>
      <c r="Z7" s="126">
        <f t="shared" si="2"/>
        <v>0</v>
      </c>
    </row>
    <row r="8" spans="1:26" ht="24">
      <c r="A8" s="6" t="s">
        <v>4</v>
      </c>
      <c r="B8" s="93">
        <v>24</v>
      </c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106"/>
      <c r="O8" s="106"/>
      <c r="P8" s="106"/>
      <c r="Q8" s="106"/>
      <c r="R8" s="106"/>
      <c r="S8" s="106"/>
      <c r="T8" s="106"/>
      <c r="U8" s="106"/>
      <c r="V8" s="106"/>
      <c r="W8" s="126">
        <f t="shared" si="0"/>
        <v>0</v>
      </c>
      <c r="X8" s="126">
        <f t="shared" si="1"/>
        <v>0</v>
      </c>
      <c r="Y8" s="126">
        <f t="shared" si="2"/>
        <v>0</v>
      </c>
      <c r="Z8" s="126">
        <f t="shared" si="2"/>
        <v>0</v>
      </c>
    </row>
    <row r="9" spans="1:26">
      <c r="A9" s="7" t="s">
        <v>5</v>
      </c>
      <c r="B9" s="16">
        <v>47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26">
        <f t="shared" si="0"/>
        <v>0</v>
      </c>
      <c r="X9" s="126">
        <f t="shared" si="1"/>
        <v>0</v>
      </c>
      <c r="Y9" s="126">
        <f t="shared" si="2"/>
        <v>0</v>
      </c>
      <c r="Z9" s="126">
        <f t="shared" si="2"/>
        <v>0</v>
      </c>
    </row>
    <row r="10" spans="1:26">
      <c r="A10" s="78" t="s">
        <v>112</v>
      </c>
      <c r="B10" s="84">
        <v>34</v>
      </c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26">
        <f t="shared" si="0"/>
        <v>0</v>
      </c>
      <c r="X10" s="126">
        <f t="shared" si="1"/>
        <v>0</v>
      </c>
      <c r="Y10" s="126">
        <f t="shared" si="2"/>
        <v>0</v>
      </c>
      <c r="Z10" s="126">
        <f t="shared" si="2"/>
        <v>0</v>
      </c>
    </row>
    <row r="11" spans="1:26">
      <c r="A11" s="10" t="s">
        <v>6</v>
      </c>
      <c r="B11" s="93">
        <v>9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26">
        <f t="shared" si="0"/>
        <v>0</v>
      </c>
      <c r="X11" s="126">
        <f t="shared" si="1"/>
        <v>0</v>
      </c>
      <c r="Y11" s="126">
        <f t="shared" si="2"/>
        <v>0</v>
      </c>
      <c r="Z11" s="126">
        <f t="shared" si="2"/>
        <v>0</v>
      </c>
    </row>
    <row r="12" spans="1:26">
      <c r="A12" s="21" t="s">
        <v>7</v>
      </c>
      <c r="B12" s="89">
        <v>30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26">
        <f t="shared" si="0"/>
        <v>0</v>
      </c>
      <c r="X12" s="126">
        <f t="shared" si="1"/>
        <v>0</v>
      </c>
      <c r="Y12" s="126">
        <f t="shared" si="2"/>
        <v>0</v>
      </c>
      <c r="Z12" s="126">
        <f t="shared" si="2"/>
        <v>0</v>
      </c>
    </row>
    <row r="13" spans="1:26">
      <c r="A13" s="9" t="s">
        <v>8</v>
      </c>
      <c r="B13" s="90">
        <v>12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26">
        <f t="shared" si="0"/>
        <v>0</v>
      </c>
      <c r="X13" s="126">
        <f t="shared" si="1"/>
        <v>0</v>
      </c>
      <c r="Y13" s="126">
        <f t="shared" si="2"/>
        <v>0</v>
      </c>
      <c r="Z13" s="126">
        <f t="shared" si="2"/>
        <v>0</v>
      </c>
    </row>
    <row r="14" spans="1:26">
      <c r="A14" s="6" t="s">
        <v>9</v>
      </c>
      <c r="B14" s="93">
        <v>17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26">
        <f t="shared" si="0"/>
        <v>0</v>
      </c>
      <c r="X14" s="126">
        <f t="shared" si="1"/>
        <v>0</v>
      </c>
      <c r="Y14" s="126">
        <f t="shared" si="2"/>
        <v>0</v>
      </c>
      <c r="Z14" s="126">
        <f t="shared" si="2"/>
        <v>0</v>
      </c>
    </row>
    <row r="15" spans="1:26">
      <c r="A15" s="6" t="s">
        <v>10</v>
      </c>
      <c r="B15" s="107">
        <v>11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26">
        <f t="shared" si="0"/>
        <v>0</v>
      </c>
      <c r="X15" s="126">
        <f t="shared" si="1"/>
        <v>0</v>
      </c>
      <c r="Y15" s="126">
        <f t="shared" si="2"/>
        <v>0</v>
      </c>
      <c r="Z15" s="126">
        <f t="shared" si="2"/>
        <v>0</v>
      </c>
    </row>
    <row r="16" spans="1:26">
      <c r="A16" s="6" t="s">
        <v>11</v>
      </c>
      <c r="B16" s="107">
        <v>20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26">
        <f t="shared" si="0"/>
        <v>0</v>
      </c>
      <c r="X16" s="126">
        <f t="shared" si="1"/>
        <v>0</v>
      </c>
      <c r="Y16" s="126">
        <f t="shared" si="2"/>
        <v>0</v>
      </c>
      <c r="Z16" s="126">
        <f t="shared" si="2"/>
        <v>0</v>
      </c>
    </row>
    <row r="17" spans="1:26">
      <c r="A17" s="11" t="s">
        <v>12</v>
      </c>
      <c r="B17" s="91">
        <v>22</v>
      </c>
      <c r="C17" s="106"/>
      <c r="D17" s="101"/>
      <c r="E17" s="106"/>
      <c r="F17" s="101"/>
      <c r="G17" s="101"/>
      <c r="H17" s="106"/>
      <c r="I17" s="101"/>
      <c r="J17" s="106"/>
      <c r="K17" s="106"/>
      <c r="L17" s="101"/>
      <c r="M17" s="106"/>
      <c r="N17" s="101"/>
      <c r="O17" s="101"/>
      <c r="P17" s="101"/>
      <c r="Q17" s="101"/>
      <c r="R17" s="101"/>
      <c r="S17" s="101"/>
      <c r="T17" s="106"/>
      <c r="U17" s="106"/>
      <c r="V17" s="106"/>
      <c r="W17" s="126">
        <f t="shared" si="0"/>
        <v>0</v>
      </c>
      <c r="X17" s="126">
        <f t="shared" si="1"/>
        <v>0</v>
      </c>
      <c r="Y17" s="126">
        <f t="shared" si="2"/>
        <v>0</v>
      </c>
      <c r="Z17" s="126">
        <f t="shared" si="2"/>
        <v>0</v>
      </c>
    </row>
    <row r="18" spans="1:26">
      <c r="A18" s="8" t="s">
        <v>13</v>
      </c>
      <c r="B18" s="108">
        <v>13</v>
      </c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6">
        <f t="shared" si="0"/>
        <v>0</v>
      </c>
      <c r="X18" s="126">
        <f t="shared" si="1"/>
        <v>0</v>
      </c>
      <c r="Y18" s="126">
        <f t="shared" si="2"/>
        <v>0</v>
      </c>
      <c r="Z18" s="126">
        <f t="shared" si="2"/>
        <v>0</v>
      </c>
    </row>
    <row r="19" spans="1:26">
      <c r="A19" s="6" t="s">
        <v>14</v>
      </c>
      <c r="B19" s="109">
        <v>24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94"/>
      <c r="N19" s="111"/>
      <c r="O19" s="111"/>
      <c r="P19" s="111"/>
      <c r="Q19" s="111"/>
      <c r="R19" s="111"/>
      <c r="S19" s="111"/>
      <c r="T19" s="106"/>
      <c r="U19" s="106"/>
      <c r="V19" s="106"/>
      <c r="W19" s="126">
        <f t="shared" si="0"/>
        <v>0</v>
      </c>
      <c r="X19" s="126">
        <f t="shared" si="1"/>
        <v>0</v>
      </c>
      <c r="Y19" s="126">
        <f t="shared" si="2"/>
        <v>0</v>
      </c>
      <c r="Z19" s="126">
        <f t="shared" si="2"/>
        <v>0</v>
      </c>
    </row>
    <row r="20" spans="1:26" ht="14.25" customHeight="1">
      <c r="A20" s="8" t="s">
        <v>15</v>
      </c>
      <c r="B20" s="108">
        <v>30</v>
      </c>
      <c r="C20" s="127"/>
      <c r="D20" s="106"/>
      <c r="E20" s="106"/>
      <c r="F20" s="106"/>
      <c r="G20" s="127"/>
      <c r="H20" s="127"/>
      <c r="I20" s="106"/>
      <c r="J20" s="106"/>
      <c r="K20" s="127"/>
      <c r="L20" s="106"/>
      <c r="M20" s="106"/>
      <c r="N20" s="106"/>
      <c r="O20" s="127"/>
      <c r="P20" s="106"/>
      <c r="Q20" s="106"/>
      <c r="R20" s="106"/>
      <c r="S20" s="127"/>
      <c r="T20" s="106"/>
      <c r="U20" s="106"/>
      <c r="V20" s="106"/>
      <c r="W20" s="126">
        <f t="shared" si="0"/>
        <v>0</v>
      </c>
      <c r="X20" s="126">
        <f t="shared" si="1"/>
        <v>0</v>
      </c>
      <c r="Y20" s="126">
        <f t="shared" si="2"/>
        <v>0</v>
      </c>
      <c r="Z20" s="126">
        <f t="shared" si="2"/>
        <v>0</v>
      </c>
    </row>
    <row r="21" spans="1:26">
      <c r="A21" s="6" t="s">
        <v>16</v>
      </c>
      <c r="B21" s="109">
        <v>18</v>
      </c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6">
        <f t="shared" si="0"/>
        <v>0</v>
      </c>
      <c r="X21" s="126">
        <f t="shared" si="1"/>
        <v>0</v>
      </c>
      <c r="Y21" s="126">
        <f t="shared" si="2"/>
        <v>0</v>
      </c>
      <c r="Z21" s="126">
        <f t="shared" si="2"/>
        <v>0</v>
      </c>
    </row>
    <row r="22" spans="1:26" ht="24">
      <c r="A22" s="7" t="s">
        <v>17</v>
      </c>
      <c r="B22" s="114">
        <v>5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26">
        <f t="shared" si="0"/>
        <v>0</v>
      </c>
      <c r="X22" s="126">
        <f t="shared" si="1"/>
        <v>0</v>
      </c>
      <c r="Y22" s="126">
        <f t="shared" si="2"/>
        <v>0</v>
      </c>
      <c r="Z22" s="126">
        <f t="shared" si="2"/>
        <v>0</v>
      </c>
    </row>
    <row r="23" spans="1:26">
      <c r="A23" s="6" t="s">
        <v>18</v>
      </c>
      <c r="B23" s="96">
        <v>11</v>
      </c>
      <c r="C23" s="95">
        <v>182</v>
      </c>
      <c r="D23" s="95">
        <v>0</v>
      </c>
      <c r="E23" s="95">
        <v>0</v>
      </c>
      <c r="F23" s="95">
        <v>0</v>
      </c>
      <c r="G23" s="95">
        <v>191</v>
      </c>
      <c r="H23" s="95">
        <v>0</v>
      </c>
      <c r="I23" s="95">
        <v>0</v>
      </c>
      <c r="J23" s="95">
        <v>0</v>
      </c>
      <c r="K23" s="95">
        <v>183</v>
      </c>
      <c r="L23" s="95">
        <v>0</v>
      </c>
      <c r="M23" s="95">
        <v>0</v>
      </c>
      <c r="N23" s="95">
        <v>0</v>
      </c>
      <c r="O23" s="95">
        <v>58</v>
      </c>
      <c r="P23" s="95">
        <v>0</v>
      </c>
      <c r="Q23" s="95">
        <v>0</v>
      </c>
      <c r="R23" s="95">
        <v>0</v>
      </c>
      <c r="S23" s="95">
        <v>58</v>
      </c>
      <c r="T23" s="95">
        <v>2</v>
      </c>
      <c r="U23" s="95">
        <v>0</v>
      </c>
      <c r="V23" s="95">
        <v>0</v>
      </c>
      <c r="W23" s="126">
        <f t="shared" si="0"/>
        <v>2</v>
      </c>
      <c r="X23" s="126">
        <f t="shared" si="1"/>
        <v>672</v>
      </c>
      <c r="Y23" s="126">
        <f t="shared" si="2"/>
        <v>0</v>
      </c>
      <c r="Z23" s="126">
        <f t="shared" si="2"/>
        <v>0</v>
      </c>
    </row>
    <row r="24" spans="1:26">
      <c r="A24" s="6" t="s">
        <v>19</v>
      </c>
      <c r="B24" s="109">
        <v>30</v>
      </c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6">
        <f t="shared" si="0"/>
        <v>0</v>
      </c>
      <c r="X24" s="126">
        <f t="shared" si="1"/>
        <v>0</v>
      </c>
      <c r="Y24" s="126">
        <f t="shared" si="2"/>
        <v>0</v>
      </c>
      <c r="Z24" s="126">
        <f t="shared" si="2"/>
        <v>0</v>
      </c>
    </row>
    <row r="25" spans="1:26">
      <c r="A25" s="6" t="s">
        <v>20</v>
      </c>
      <c r="B25" s="109">
        <v>13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26">
        <f t="shared" si="0"/>
        <v>0</v>
      </c>
      <c r="X25" s="126">
        <f t="shared" si="1"/>
        <v>0</v>
      </c>
      <c r="Y25" s="126">
        <f t="shared" si="2"/>
        <v>0</v>
      </c>
      <c r="Z25" s="126">
        <f t="shared" si="2"/>
        <v>0</v>
      </c>
    </row>
    <row r="26" spans="1:26">
      <c r="A26" s="6" t="s">
        <v>21</v>
      </c>
      <c r="B26" s="109">
        <v>15</v>
      </c>
      <c r="C26" s="102"/>
      <c r="D26" s="106"/>
      <c r="E26" s="102"/>
      <c r="F26" s="106"/>
      <c r="G26" s="102"/>
      <c r="H26" s="102"/>
      <c r="I26" s="106"/>
      <c r="J26" s="102"/>
      <c r="K26" s="102"/>
      <c r="L26" s="106"/>
      <c r="M26" s="103"/>
      <c r="N26" s="106"/>
      <c r="O26" s="106"/>
      <c r="P26" s="106"/>
      <c r="Q26" s="106"/>
      <c r="R26" s="106"/>
      <c r="S26" s="106"/>
      <c r="T26" s="106"/>
      <c r="U26" s="106"/>
      <c r="V26" s="106"/>
      <c r="W26" s="126">
        <f t="shared" si="0"/>
        <v>0</v>
      </c>
      <c r="X26" s="126">
        <f t="shared" si="1"/>
        <v>0</v>
      </c>
      <c r="Y26" s="126">
        <f t="shared" si="2"/>
        <v>0</v>
      </c>
      <c r="Z26" s="126">
        <f t="shared" si="2"/>
        <v>0</v>
      </c>
    </row>
    <row r="27" spans="1:26">
      <c r="A27" s="6" t="s">
        <v>22</v>
      </c>
      <c r="B27" s="109">
        <v>17</v>
      </c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26">
        <f t="shared" si="0"/>
        <v>0</v>
      </c>
      <c r="X27" s="126">
        <f t="shared" si="1"/>
        <v>0</v>
      </c>
      <c r="Y27" s="126">
        <f t="shared" si="2"/>
        <v>0</v>
      </c>
      <c r="Z27" s="126">
        <f t="shared" si="2"/>
        <v>0</v>
      </c>
    </row>
    <row r="28" spans="1:26">
      <c r="A28" s="6" t="s">
        <v>23</v>
      </c>
      <c r="B28" s="109">
        <v>15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26">
        <f t="shared" si="0"/>
        <v>0</v>
      </c>
      <c r="X28" s="126">
        <f t="shared" si="1"/>
        <v>0</v>
      </c>
      <c r="Y28" s="126">
        <f t="shared" si="2"/>
        <v>0</v>
      </c>
      <c r="Z28" s="126">
        <f t="shared" si="2"/>
        <v>0</v>
      </c>
    </row>
    <row r="29" spans="1:26">
      <c r="A29" s="6" t="s">
        <v>24</v>
      </c>
      <c r="B29" s="109">
        <v>25</v>
      </c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26">
        <f t="shared" si="0"/>
        <v>0</v>
      </c>
      <c r="X29" s="126">
        <f t="shared" si="1"/>
        <v>0</v>
      </c>
      <c r="Y29" s="126">
        <f t="shared" si="2"/>
        <v>0</v>
      </c>
      <c r="Z29" s="126">
        <f t="shared" si="2"/>
        <v>0</v>
      </c>
    </row>
    <row r="30" spans="1:26">
      <c r="A30" s="6" t="s">
        <v>25</v>
      </c>
      <c r="B30" s="196">
        <v>12</v>
      </c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  <c r="W30" s="126">
        <f t="shared" si="0"/>
        <v>0</v>
      </c>
      <c r="X30" s="126">
        <f t="shared" si="1"/>
        <v>0</v>
      </c>
      <c r="Y30" s="126">
        <f t="shared" si="2"/>
        <v>0</v>
      </c>
      <c r="Z30" s="126">
        <f t="shared" si="2"/>
        <v>0</v>
      </c>
    </row>
    <row r="31" spans="1:26">
      <c r="A31" s="6" t="s">
        <v>26</v>
      </c>
      <c r="B31" s="238">
        <v>28</v>
      </c>
      <c r="C31" s="237"/>
      <c r="D31" s="237"/>
      <c r="E31" s="237"/>
      <c r="F31" s="237"/>
      <c r="G31" s="237"/>
      <c r="H31" s="237"/>
      <c r="I31" s="237"/>
      <c r="J31" s="237"/>
      <c r="K31" s="237"/>
      <c r="L31" s="237"/>
      <c r="M31" s="237"/>
      <c r="N31" s="237"/>
      <c r="O31" s="237"/>
      <c r="P31" s="237"/>
      <c r="Q31" s="237"/>
      <c r="R31" s="237"/>
      <c r="S31" s="237"/>
      <c r="T31" s="237"/>
      <c r="U31" s="237"/>
      <c r="V31" s="237"/>
      <c r="W31" s="126">
        <f t="shared" si="0"/>
        <v>0</v>
      </c>
      <c r="X31" s="126">
        <f t="shared" si="1"/>
        <v>0</v>
      </c>
      <c r="Y31" s="126">
        <f t="shared" si="2"/>
        <v>0</v>
      </c>
      <c r="Z31" s="126">
        <f t="shared" si="2"/>
        <v>0</v>
      </c>
    </row>
    <row r="32" spans="1:26">
      <c r="A32" s="12" t="s">
        <v>27</v>
      </c>
      <c r="B32" s="113">
        <v>13</v>
      </c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26">
        <f t="shared" si="0"/>
        <v>0</v>
      </c>
      <c r="X32" s="126">
        <f t="shared" si="1"/>
        <v>0</v>
      </c>
      <c r="Y32" s="126">
        <f t="shared" si="2"/>
        <v>0</v>
      </c>
      <c r="Z32" s="126">
        <f t="shared" si="2"/>
        <v>0</v>
      </c>
    </row>
    <row r="33" spans="1:26">
      <c r="A33" s="7" t="s">
        <v>28</v>
      </c>
      <c r="B33" s="110">
        <v>11</v>
      </c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26">
        <f t="shared" si="0"/>
        <v>0</v>
      </c>
      <c r="X33" s="126">
        <f t="shared" si="1"/>
        <v>0</v>
      </c>
      <c r="Y33" s="126">
        <f t="shared" si="2"/>
        <v>0</v>
      </c>
      <c r="Z33" s="126">
        <f t="shared" si="2"/>
        <v>0</v>
      </c>
    </row>
    <row r="34" spans="1:26">
      <c r="A34" s="7" t="s">
        <v>29</v>
      </c>
      <c r="B34" s="110">
        <v>26</v>
      </c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26">
        <f t="shared" si="0"/>
        <v>0</v>
      </c>
      <c r="X34" s="126">
        <f t="shared" si="1"/>
        <v>0</v>
      </c>
      <c r="Y34" s="126">
        <f t="shared" si="2"/>
        <v>0</v>
      </c>
      <c r="Z34" s="126">
        <f t="shared" si="2"/>
        <v>0</v>
      </c>
    </row>
    <row r="35" spans="1:26">
      <c r="A35" s="8" t="s">
        <v>30</v>
      </c>
      <c r="B35" s="108">
        <v>6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5"/>
      <c r="N35" s="104"/>
      <c r="O35" s="104"/>
      <c r="P35" s="104"/>
      <c r="Q35" s="104"/>
      <c r="R35" s="104"/>
      <c r="S35" s="104"/>
      <c r="T35" s="104"/>
      <c r="U35" s="104"/>
      <c r="V35" s="104"/>
      <c r="W35" s="126">
        <f t="shared" si="0"/>
        <v>0</v>
      </c>
      <c r="X35" s="126">
        <f t="shared" si="1"/>
        <v>0</v>
      </c>
      <c r="Y35" s="126">
        <f t="shared" si="2"/>
        <v>0</v>
      </c>
      <c r="Z35" s="126">
        <f t="shared" si="2"/>
        <v>0</v>
      </c>
    </row>
    <row r="36" spans="1:26">
      <c r="A36" s="6" t="s">
        <v>31</v>
      </c>
      <c r="B36" s="109">
        <v>16</v>
      </c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26">
        <f t="shared" si="0"/>
        <v>0</v>
      </c>
      <c r="X36" s="126">
        <f t="shared" si="1"/>
        <v>0</v>
      </c>
      <c r="Y36" s="126">
        <f t="shared" si="2"/>
        <v>0</v>
      </c>
      <c r="Z36" s="126">
        <f t="shared" si="2"/>
        <v>0</v>
      </c>
    </row>
    <row r="37" spans="1:26">
      <c r="A37" s="8" t="s">
        <v>32</v>
      </c>
      <c r="B37" s="115">
        <v>11</v>
      </c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26">
        <f t="shared" si="0"/>
        <v>0</v>
      </c>
      <c r="X37" s="126">
        <f t="shared" si="1"/>
        <v>0</v>
      </c>
      <c r="Y37" s="126">
        <f t="shared" si="2"/>
        <v>0</v>
      </c>
      <c r="Z37" s="126">
        <f t="shared" si="2"/>
        <v>0</v>
      </c>
    </row>
    <row r="38" spans="1:26">
      <c r="A38" s="6" t="s">
        <v>33</v>
      </c>
      <c r="B38" s="257">
        <v>14</v>
      </c>
      <c r="C38" s="255"/>
      <c r="D38" s="255"/>
      <c r="E38" s="255"/>
      <c r="F38" s="255"/>
      <c r="G38" s="255"/>
      <c r="H38" s="255"/>
      <c r="I38" s="255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126">
        <f t="shared" si="0"/>
        <v>0</v>
      </c>
      <c r="X38" s="126">
        <f t="shared" si="1"/>
        <v>0</v>
      </c>
      <c r="Y38" s="126">
        <f t="shared" si="2"/>
        <v>0</v>
      </c>
      <c r="Z38" s="126">
        <f t="shared" si="2"/>
        <v>0</v>
      </c>
    </row>
    <row r="39" spans="1:26">
      <c r="A39" s="6" t="s">
        <v>34</v>
      </c>
      <c r="B39" s="109">
        <v>12</v>
      </c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26">
        <f t="shared" si="0"/>
        <v>0</v>
      </c>
      <c r="X39" s="126">
        <f t="shared" si="1"/>
        <v>0</v>
      </c>
      <c r="Y39" s="126">
        <f t="shared" si="2"/>
        <v>0</v>
      </c>
      <c r="Z39" s="126">
        <f t="shared" si="2"/>
        <v>0</v>
      </c>
    </row>
    <row r="40" spans="1:26">
      <c r="A40" s="14" t="s">
        <v>35</v>
      </c>
      <c r="B40" s="257">
        <v>17</v>
      </c>
      <c r="C40" s="127"/>
      <c r="D40" s="255"/>
      <c r="E40" s="255"/>
      <c r="F40" s="255"/>
      <c r="G40" s="127"/>
      <c r="H40" s="255"/>
      <c r="I40" s="255"/>
      <c r="J40" s="255"/>
      <c r="K40" s="127"/>
      <c r="L40" s="255"/>
      <c r="M40" s="255"/>
      <c r="N40" s="255"/>
      <c r="O40" s="127"/>
      <c r="P40" s="255"/>
      <c r="Q40" s="255"/>
      <c r="R40" s="255"/>
      <c r="S40" s="127"/>
      <c r="T40" s="255"/>
      <c r="U40" s="255"/>
      <c r="V40" s="255"/>
      <c r="W40" s="126">
        <f t="shared" si="0"/>
        <v>0</v>
      </c>
      <c r="X40" s="126">
        <f t="shared" si="1"/>
        <v>0</v>
      </c>
      <c r="Y40" s="126">
        <f t="shared" si="2"/>
        <v>0</v>
      </c>
      <c r="Z40" s="126">
        <f t="shared" si="2"/>
        <v>0</v>
      </c>
    </row>
    <row r="41" spans="1:26">
      <c r="A41" s="15" t="s">
        <v>36</v>
      </c>
      <c r="B41" s="114">
        <v>16</v>
      </c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26">
        <f t="shared" si="0"/>
        <v>0</v>
      </c>
      <c r="X41" s="126">
        <f t="shared" si="1"/>
        <v>0</v>
      </c>
      <c r="Y41" s="126">
        <f t="shared" si="2"/>
        <v>0</v>
      </c>
      <c r="Z41" s="126">
        <f t="shared" si="2"/>
        <v>0</v>
      </c>
    </row>
    <row r="42" spans="1:26">
      <c r="A42" s="14" t="s">
        <v>37</v>
      </c>
      <c r="B42" s="109">
        <v>58</v>
      </c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26">
        <f t="shared" si="0"/>
        <v>0</v>
      </c>
      <c r="X42" s="126">
        <f t="shared" si="1"/>
        <v>0</v>
      </c>
      <c r="Y42" s="126">
        <f t="shared" si="2"/>
        <v>0</v>
      </c>
      <c r="Z42" s="126">
        <f t="shared" si="2"/>
        <v>0</v>
      </c>
    </row>
    <row r="43" spans="1:26">
      <c r="A43" s="14" t="s">
        <v>38</v>
      </c>
      <c r="B43" s="109">
        <v>1</v>
      </c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26">
        <f t="shared" si="0"/>
        <v>0</v>
      </c>
      <c r="X43" s="126">
        <f t="shared" si="1"/>
        <v>0</v>
      </c>
      <c r="Y43" s="126">
        <f t="shared" si="2"/>
        <v>0</v>
      </c>
      <c r="Z43" s="126">
        <f t="shared" si="2"/>
        <v>0</v>
      </c>
    </row>
    <row r="44" spans="1:26">
      <c r="A44" s="6" t="s">
        <v>39</v>
      </c>
      <c r="B44" s="109">
        <v>2</v>
      </c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26">
        <f t="shared" si="0"/>
        <v>0</v>
      </c>
      <c r="X44" s="126">
        <f t="shared" si="1"/>
        <v>0</v>
      </c>
      <c r="Y44" s="126">
        <f t="shared" si="2"/>
        <v>0</v>
      </c>
      <c r="Z44" s="126">
        <f t="shared" si="2"/>
        <v>0</v>
      </c>
    </row>
    <row r="45" spans="1:26" ht="24">
      <c r="A45" s="6" t="s">
        <v>40</v>
      </c>
      <c r="B45" s="109">
        <v>1</v>
      </c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26">
        <f t="shared" si="0"/>
        <v>0</v>
      </c>
      <c r="X45" s="126">
        <f t="shared" si="1"/>
        <v>0</v>
      </c>
      <c r="Y45" s="126">
        <f t="shared" si="2"/>
        <v>0</v>
      </c>
      <c r="Z45" s="126">
        <f t="shared" si="2"/>
        <v>0</v>
      </c>
    </row>
    <row r="46" spans="1:26" ht="60">
      <c r="A46" s="13" t="s">
        <v>41</v>
      </c>
      <c r="B46" s="109" t="s">
        <v>49</v>
      </c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26">
        <f t="shared" si="0"/>
        <v>0</v>
      </c>
      <c r="X46" s="126">
        <f t="shared" si="1"/>
        <v>0</v>
      </c>
      <c r="Y46" s="126">
        <f t="shared" si="2"/>
        <v>0</v>
      </c>
      <c r="Z46" s="126">
        <f t="shared" si="2"/>
        <v>0</v>
      </c>
    </row>
    <row r="47" spans="1:26" ht="15" customHeight="1"/>
    <row r="48" spans="1:26" ht="15" customHeight="1"/>
    <row r="49" ht="15" customHeight="1"/>
  </sheetData>
  <mergeCells count="10">
    <mergeCell ref="A1:Z1"/>
    <mergeCell ref="A2:Z2"/>
    <mergeCell ref="W3:Z3"/>
    <mergeCell ref="C3:F3"/>
    <mergeCell ref="O3:R3"/>
    <mergeCell ref="S3:V3"/>
    <mergeCell ref="A3:A4"/>
    <mergeCell ref="B3:B4"/>
    <mergeCell ref="G3:J3"/>
    <mergeCell ref="K3:N3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49"/>
  <sheetViews>
    <sheetView topLeftCell="A7" zoomScale="70" zoomScaleNormal="70" workbookViewId="0">
      <selection sqref="A1:Z1"/>
    </sheetView>
  </sheetViews>
  <sheetFormatPr defaultRowHeight="15"/>
  <cols>
    <col min="1" max="1" width="13.5703125" customWidth="1"/>
    <col min="12" max="12" width="9.7109375" bestFit="1" customWidth="1"/>
  </cols>
  <sheetData>
    <row r="1" spans="1:26" ht="39.75" customHeight="1">
      <c r="A1" s="282" t="s">
        <v>133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</row>
    <row r="2" spans="1:26" ht="18" customHeight="1">
      <c r="A2" s="282" t="s">
        <v>134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</row>
    <row r="3" spans="1:26" ht="15" customHeight="1">
      <c r="A3" s="289" t="s">
        <v>0</v>
      </c>
      <c r="B3" s="291" t="s">
        <v>42</v>
      </c>
      <c r="C3" s="283" t="s">
        <v>43</v>
      </c>
      <c r="D3" s="284"/>
      <c r="E3" s="284"/>
      <c r="F3" s="285"/>
      <c r="G3" s="283" t="s">
        <v>44</v>
      </c>
      <c r="H3" s="284"/>
      <c r="I3" s="284"/>
      <c r="J3" s="285"/>
      <c r="K3" s="283" t="s">
        <v>45</v>
      </c>
      <c r="L3" s="284"/>
      <c r="M3" s="284"/>
      <c r="N3" s="285"/>
      <c r="O3" s="283" t="s">
        <v>46</v>
      </c>
      <c r="P3" s="284"/>
      <c r="Q3" s="284"/>
      <c r="R3" s="285"/>
      <c r="S3" s="283" t="s">
        <v>47</v>
      </c>
      <c r="T3" s="284"/>
      <c r="U3" s="284"/>
      <c r="V3" s="285"/>
      <c r="W3" s="280" t="s">
        <v>82</v>
      </c>
      <c r="X3" s="281"/>
      <c r="Y3" s="281"/>
      <c r="Z3" s="281"/>
    </row>
    <row r="4" spans="1:26" ht="180" customHeight="1">
      <c r="A4" s="290"/>
      <c r="B4" s="291"/>
      <c r="C4" s="24" t="s">
        <v>50</v>
      </c>
      <c r="D4" s="5" t="s">
        <v>75</v>
      </c>
      <c r="E4" s="5" t="s">
        <v>76</v>
      </c>
      <c r="F4" s="5" t="s">
        <v>77</v>
      </c>
      <c r="G4" s="24" t="s">
        <v>50</v>
      </c>
      <c r="H4" s="5" t="s">
        <v>75</v>
      </c>
      <c r="I4" s="5" t="s">
        <v>76</v>
      </c>
      <c r="J4" s="5" t="s">
        <v>77</v>
      </c>
      <c r="K4" s="24" t="s">
        <v>50</v>
      </c>
      <c r="L4" s="5" t="s">
        <v>75</v>
      </c>
      <c r="M4" s="5" t="s">
        <v>76</v>
      </c>
      <c r="N4" s="5" t="s">
        <v>77</v>
      </c>
      <c r="O4" s="24" t="s">
        <v>50</v>
      </c>
      <c r="P4" s="5" t="s">
        <v>75</v>
      </c>
      <c r="Q4" s="5" t="s">
        <v>76</v>
      </c>
      <c r="R4" s="5" t="s">
        <v>77</v>
      </c>
      <c r="S4" s="24" t="s">
        <v>50</v>
      </c>
      <c r="T4" s="5" t="s">
        <v>75</v>
      </c>
      <c r="U4" s="5" t="s">
        <v>76</v>
      </c>
      <c r="V4" s="5" t="s">
        <v>77</v>
      </c>
      <c r="W4" s="49" t="s">
        <v>78</v>
      </c>
      <c r="X4" s="49" t="s">
        <v>79</v>
      </c>
      <c r="Y4" s="49" t="s">
        <v>80</v>
      </c>
      <c r="Z4" s="49" t="s">
        <v>81</v>
      </c>
    </row>
    <row r="5" spans="1:26" ht="24">
      <c r="A5" s="12" t="s">
        <v>1</v>
      </c>
      <c r="B5" s="88">
        <v>9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26">
        <f>SUM(D5+H5+L5+P5+T5)</f>
        <v>0</v>
      </c>
      <c r="X5" s="126">
        <f>SUM(C5+G5+K5+O5+S5)</f>
        <v>0</v>
      </c>
      <c r="Y5" s="126">
        <f>SUM(E5+I5+M5+Q5+U5)</f>
        <v>0</v>
      </c>
      <c r="Z5" s="126">
        <f>SUM(F5+J5+N5+R5+V5)</f>
        <v>0</v>
      </c>
    </row>
    <row r="6" spans="1:26">
      <c r="A6" s="6" t="s">
        <v>2</v>
      </c>
      <c r="B6" s="93">
        <v>14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26">
        <f t="shared" ref="W6:W46" si="0">SUM(D6+H6+L6+P6+T6)</f>
        <v>0</v>
      </c>
      <c r="X6" s="126">
        <f t="shared" ref="X6:X46" si="1">SUM(C6+G6+K6+O6+S6)</f>
        <v>0</v>
      </c>
      <c r="Y6" s="126">
        <f t="shared" ref="Y6:Y46" si="2">SUM(E6+I6+M6+Q6+U6)</f>
        <v>0</v>
      </c>
      <c r="Z6" s="126">
        <f t="shared" ref="Z6:Z46" si="3">SUM(F6+J6+N6+R6+V6)</f>
        <v>0</v>
      </c>
    </row>
    <row r="7" spans="1:26">
      <c r="A7" s="6" t="s">
        <v>3</v>
      </c>
      <c r="B7" s="93">
        <v>24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126">
        <f t="shared" si="0"/>
        <v>0</v>
      </c>
      <c r="X7" s="126">
        <f t="shared" si="1"/>
        <v>0</v>
      </c>
      <c r="Y7" s="126">
        <f t="shared" si="2"/>
        <v>0</v>
      </c>
      <c r="Z7" s="126">
        <f t="shared" si="3"/>
        <v>0</v>
      </c>
    </row>
    <row r="8" spans="1:26" ht="24">
      <c r="A8" s="6" t="s">
        <v>4</v>
      </c>
      <c r="B8" s="93">
        <v>24</v>
      </c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106"/>
      <c r="O8" s="106"/>
      <c r="P8" s="106"/>
      <c r="Q8" s="106"/>
      <c r="R8" s="106"/>
      <c r="S8" s="106"/>
      <c r="T8" s="106"/>
      <c r="U8" s="106"/>
      <c r="V8" s="106"/>
      <c r="W8" s="126">
        <f t="shared" si="0"/>
        <v>0</v>
      </c>
      <c r="X8" s="126">
        <f t="shared" si="1"/>
        <v>0</v>
      </c>
      <c r="Y8" s="126">
        <f t="shared" si="2"/>
        <v>0</v>
      </c>
      <c r="Z8" s="126">
        <f t="shared" si="3"/>
        <v>0</v>
      </c>
    </row>
    <row r="9" spans="1:26">
      <c r="A9" s="7" t="s">
        <v>5</v>
      </c>
      <c r="B9" s="16">
        <v>47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26">
        <f t="shared" si="0"/>
        <v>0</v>
      </c>
      <c r="X9" s="126">
        <f t="shared" si="1"/>
        <v>0</v>
      </c>
      <c r="Y9" s="126">
        <f t="shared" si="2"/>
        <v>0</v>
      </c>
      <c r="Z9" s="126">
        <f t="shared" si="3"/>
        <v>0</v>
      </c>
    </row>
    <row r="10" spans="1:26">
      <c r="A10" s="61" t="s">
        <v>112</v>
      </c>
      <c r="B10" s="84">
        <v>34</v>
      </c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26">
        <f t="shared" si="0"/>
        <v>0</v>
      </c>
      <c r="X10" s="126">
        <f t="shared" si="1"/>
        <v>0</v>
      </c>
      <c r="Y10" s="126">
        <f t="shared" si="2"/>
        <v>0</v>
      </c>
      <c r="Z10" s="126">
        <f t="shared" si="3"/>
        <v>0</v>
      </c>
    </row>
    <row r="11" spans="1:26">
      <c r="A11" s="10" t="s">
        <v>6</v>
      </c>
      <c r="B11" s="93">
        <v>9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26">
        <f t="shared" si="0"/>
        <v>0</v>
      </c>
      <c r="X11" s="126">
        <f t="shared" si="1"/>
        <v>0</v>
      </c>
      <c r="Y11" s="126">
        <f t="shared" si="2"/>
        <v>0</v>
      </c>
      <c r="Z11" s="126">
        <f t="shared" si="3"/>
        <v>0</v>
      </c>
    </row>
    <row r="12" spans="1:26">
      <c r="A12" s="21" t="s">
        <v>7</v>
      </c>
      <c r="B12" s="89">
        <v>30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26">
        <f t="shared" si="0"/>
        <v>0</v>
      </c>
      <c r="X12" s="126">
        <f t="shared" si="1"/>
        <v>0</v>
      </c>
      <c r="Y12" s="126">
        <f t="shared" si="2"/>
        <v>0</v>
      </c>
      <c r="Z12" s="126">
        <f t="shared" si="3"/>
        <v>0</v>
      </c>
    </row>
    <row r="13" spans="1:26">
      <c r="A13" s="9" t="s">
        <v>8</v>
      </c>
      <c r="B13" s="90">
        <v>12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126">
        <f t="shared" si="0"/>
        <v>0</v>
      </c>
      <c r="X13" s="126">
        <f t="shared" si="1"/>
        <v>0</v>
      </c>
      <c r="Y13" s="126">
        <f t="shared" si="2"/>
        <v>0</v>
      </c>
      <c r="Z13" s="126">
        <f t="shared" si="3"/>
        <v>0</v>
      </c>
    </row>
    <row r="14" spans="1:26">
      <c r="A14" s="6" t="s">
        <v>9</v>
      </c>
      <c r="B14" s="93">
        <v>17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26">
        <f t="shared" si="0"/>
        <v>0</v>
      </c>
      <c r="X14" s="126">
        <f t="shared" si="1"/>
        <v>0</v>
      </c>
      <c r="Y14" s="126">
        <f t="shared" si="2"/>
        <v>0</v>
      </c>
      <c r="Z14" s="126">
        <f t="shared" si="3"/>
        <v>0</v>
      </c>
    </row>
    <row r="15" spans="1:26">
      <c r="A15" s="6" t="s">
        <v>10</v>
      </c>
      <c r="B15" s="107">
        <v>11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26">
        <f t="shared" si="0"/>
        <v>0</v>
      </c>
      <c r="X15" s="126">
        <f t="shared" si="1"/>
        <v>0</v>
      </c>
      <c r="Y15" s="126">
        <f t="shared" si="2"/>
        <v>0</v>
      </c>
      <c r="Z15" s="126">
        <f t="shared" si="3"/>
        <v>0</v>
      </c>
    </row>
    <row r="16" spans="1:26">
      <c r="A16" s="6" t="s">
        <v>11</v>
      </c>
      <c r="B16" s="107">
        <v>20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26">
        <f t="shared" si="0"/>
        <v>0</v>
      </c>
      <c r="X16" s="126">
        <f t="shared" si="1"/>
        <v>0</v>
      </c>
      <c r="Y16" s="126">
        <f t="shared" si="2"/>
        <v>0</v>
      </c>
      <c r="Z16" s="126">
        <f t="shared" si="3"/>
        <v>0</v>
      </c>
    </row>
    <row r="17" spans="1:26">
      <c r="A17" s="11" t="s">
        <v>12</v>
      </c>
      <c r="B17" s="91">
        <v>22</v>
      </c>
      <c r="C17" s="106"/>
      <c r="D17" s="101"/>
      <c r="E17" s="106"/>
      <c r="F17" s="101"/>
      <c r="G17" s="101"/>
      <c r="H17" s="106"/>
      <c r="I17" s="101"/>
      <c r="J17" s="106"/>
      <c r="K17" s="106"/>
      <c r="L17" s="101"/>
      <c r="M17" s="106"/>
      <c r="N17" s="101"/>
      <c r="O17" s="101"/>
      <c r="P17" s="101"/>
      <c r="Q17" s="101"/>
      <c r="R17" s="101"/>
      <c r="S17" s="101"/>
      <c r="T17" s="106"/>
      <c r="U17" s="106"/>
      <c r="V17" s="106"/>
      <c r="W17" s="126">
        <f t="shared" si="0"/>
        <v>0</v>
      </c>
      <c r="X17" s="126">
        <f t="shared" si="1"/>
        <v>0</v>
      </c>
      <c r="Y17" s="126">
        <f t="shared" si="2"/>
        <v>0</v>
      </c>
      <c r="Z17" s="126">
        <f t="shared" si="3"/>
        <v>0</v>
      </c>
    </row>
    <row r="18" spans="1:26">
      <c r="A18" s="8" t="s">
        <v>13</v>
      </c>
      <c r="B18" s="108">
        <v>13</v>
      </c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26">
        <f t="shared" si="0"/>
        <v>0</v>
      </c>
      <c r="X18" s="126">
        <f t="shared" si="1"/>
        <v>0</v>
      </c>
      <c r="Y18" s="126">
        <f t="shared" si="2"/>
        <v>0</v>
      </c>
      <c r="Z18" s="126">
        <f t="shared" si="3"/>
        <v>0</v>
      </c>
    </row>
    <row r="19" spans="1:26">
      <c r="A19" s="6" t="s">
        <v>14</v>
      </c>
      <c r="B19" s="109">
        <v>24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94"/>
      <c r="N19" s="111"/>
      <c r="O19" s="111"/>
      <c r="P19" s="111"/>
      <c r="Q19" s="111"/>
      <c r="R19" s="111"/>
      <c r="S19" s="111"/>
      <c r="T19" s="111"/>
      <c r="U19" s="111"/>
      <c r="V19" s="111"/>
      <c r="W19" s="126">
        <f t="shared" si="0"/>
        <v>0</v>
      </c>
      <c r="X19" s="126">
        <f t="shared" si="1"/>
        <v>0</v>
      </c>
      <c r="Y19" s="126">
        <f t="shared" si="2"/>
        <v>0</v>
      </c>
      <c r="Z19" s="126">
        <f t="shared" si="3"/>
        <v>0</v>
      </c>
    </row>
    <row r="20" spans="1:26" ht="14.25" customHeight="1">
      <c r="A20" s="8" t="s">
        <v>15</v>
      </c>
      <c r="B20" s="108">
        <v>30</v>
      </c>
      <c r="C20" s="127"/>
      <c r="D20" s="106"/>
      <c r="E20" s="106"/>
      <c r="F20" s="106"/>
      <c r="G20" s="127"/>
      <c r="H20" s="127"/>
      <c r="I20" s="106"/>
      <c r="J20" s="106"/>
      <c r="K20" s="127"/>
      <c r="L20" s="106"/>
      <c r="M20" s="106"/>
      <c r="N20" s="106"/>
      <c r="O20" s="127"/>
      <c r="P20" s="106"/>
      <c r="Q20" s="106"/>
      <c r="R20" s="106"/>
      <c r="S20" s="127"/>
      <c r="T20" s="106"/>
      <c r="U20" s="106"/>
      <c r="V20" s="106"/>
      <c r="W20" s="126">
        <f t="shared" si="0"/>
        <v>0</v>
      </c>
      <c r="X20" s="126">
        <f t="shared" si="1"/>
        <v>0</v>
      </c>
      <c r="Y20" s="126">
        <f t="shared" si="2"/>
        <v>0</v>
      </c>
      <c r="Z20" s="126">
        <f t="shared" si="3"/>
        <v>0</v>
      </c>
    </row>
    <row r="21" spans="1:26">
      <c r="A21" s="6" t="s">
        <v>16</v>
      </c>
      <c r="B21" s="109">
        <v>18</v>
      </c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6">
        <f t="shared" si="0"/>
        <v>0</v>
      </c>
      <c r="X21" s="126">
        <f t="shared" si="1"/>
        <v>0</v>
      </c>
      <c r="Y21" s="126">
        <f t="shared" si="2"/>
        <v>0</v>
      </c>
      <c r="Z21" s="126">
        <f t="shared" si="3"/>
        <v>0</v>
      </c>
    </row>
    <row r="22" spans="1:26" ht="24">
      <c r="A22" s="7" t="s">
        <v>17</v>
      </c>
      <c r="B22" s="114">
        <v>5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26">
        <f t="shared" si="0"/>
        <v>0</v>
      </c>
      <c r="X22" s="126">
        <f t="shared" si="1"/>
        <v>0</v>
      </c>
      <c r="Y22" s="126">
        <f t="shared" si="2"/>
        <v>0</v>
      </c>
      <c r="Z22" s="126">
        <f t="shared" si="3"/>
        <v>0</v>
      </c>
    </row>
    <row r="23" spans="1:26">
      <c r="A23" s="6" t="s">
        <v>18</v>
      </c>
      <c r="B23" s="96">
        <v>11</v>
      </c>
      <c r="C23" s="95">
        <v>182</v>
      </c>
      <c r="D23" s="95">
        <v>2</v>
      </c>
      <c r="E23" s="95">
        <v>0</v>
      </c>
      <c r="F23" s="95">
        <v>0</v>
      </c>
      <c r="G23" s="95">
        <v>191</v>
      </c>
      <c r="H23" s="95">
        <v>1</v>
      </c>
      <c r="I23" s="95">
        <v>0</v>
      </c>
      <c r="J23" s="95">
        <v>0</v>
      </c>
      <c r="K23" s="95">
        <v>183</v>
      </c>
      <c r="L23" s="95">
        <v>0</v>
      </c>
      <c r="M23" s="95">
        <v>0</v>
      </c>
      <c r="N23" s="95">
        <v>0</v>
      </c>
      <c r="O23" s="95">
        <v>58</v>
      </c>
      <c r="P23" s="95">
        <v>4</v>
      </c>
      <c r="Q23" s="95">
        <v>0</v>
      </c>
      <c r="R23" s="95">
        <v>0</v>
      </c>
      <c r="S23" s="95">
        <v>58</v>
      </c>
      <c r="T23" s="95">
        <v>3</v>
      </c>
      <c r="U23" s="95">
        <v>0</v>
      </c>
      <c r="V23" s="95">
        <v>0</v>
      </c>
      <c r="W23" s="126">
        <f t="shared" si="0"/>
        <v>10</v>
      </c>
      <c r="X23" s="126">
        <f t="shared" si="1"/>
        <v>672</v>
      </c>
      <c r="Y23" s="126">
        <f t="shared" si="2"/>
        <v>0</v>
      </c>
      <c r="Z23" s="126">
        <f t="shared" si="3"/>
        <v>0</v>
      </c>
    </row>
    <row r="24" spans="1:26">
      <c r="A24" s="6" t="s">
        <v>19</v>
      </c>
      <c r="B24" s="109">
        <v>30</v>
      </c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6">
        <f t="shared" si="0"/>
        <v>0</v>
      </c>
      <c r="X24" s="126">
        <f t="shared" si="1"/>
        <v>0</v>
      </c>
      <c r="Y24" s="126">
        <f t="shared" si="2"/>
        <v>0</v>
      </c>
      <c r="Z24" s="126">
        <f t="shared" si="3"/>
        <v>0</v>
      </c>
    </row>
    <row r="25" spans="1:26">
      <c r="A25" s="6" t="s">
        <v>20</v>
      </c>
      <c r="B25" s="109">
        <v>13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26">
        <f t="shared" si="0"/>
        <v>0</v>
      </c>
      <c r="X25" s="126">
        <f t="shared" si="1"/>
        <v>0</v>
      </c>
      <c r="Y25" s="126">
        <f t="shared" si="2"/>
        <v>0</v>
      </c>
      <c r="Z25" s="126">
        <f t="shared" si="3"/>
        <v>0</v>
      </c>
    </row>
    <row r="26" spans="1:26">
      <c r="A26" s="6" t="s">
        <v>21</v>
      </c>
      <c r="B26" s="109">
        <v>15</v>
      </c>
      <c r="C26" s="102"/>
      <c r="D26" s="106"/>
      <c r="E26" s="102"/>
      <c r="F26" s="106"/>
      <c r="G26" s="102"/>
      <c r="H26" s="102"/>
      <c r="I26" s="106"/>
      <c r="J26" s="102"/>
      <c r="K26" s="102"/>
      <c r="L26" s="106"/>
      <c r="M26" s="103"/>
      <c r="N26" s="106"/>
      <c r="O26" s="106"/>
      <c r="P26" s="106"/>
      <c r="Q26" s="106"/>
      <c r="R26" s="106"/>
      <c r="S26" s="106"/>
      <c r="T26" s="106"/>
      <c r="U26" s="106"/>
      <c r="V26" s="106"/>
      <c r="W26" s="126">
        <f t="shared" si="0"/>
        <v>0</v>
      </c>
      <c r="X26" s="126">
        <f t="shared" si="1"/>
        <v>0</v>
      </c>
      <c r="Y26" s="126">
        <f t="shared" si="2"/>
        <v>0</v>
      </c>
      <c r="Z26" s="126">
        <f t="shared" si="3"/>
        <v>0</v>
      </c>
    </row>
    <row r="27" spans="1:26">
      <c r="A27" s="6" t="s">
        <v>22</v>
      </c>
      <c r="B27" s="109">
        <v>17</v>
      </c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26">
        <f t="shared" si="0"/>
        <v>0</v>
      </c>
      <c r="X27" s="126">
        <f t="shared" si="1"/>
        <v>0</v>
      </c>
      <c r="Y27" s="126">
        <f t="shared" si="2"/>
        <v>0</v>
      </c>
      <c r="Z27" s="126">
        <f t="shared" si="3"/>
        <v>0</v>
      </c>
    </row>
    <row r="28" spans="1:26">
      <c r="A28" s="6" t="s">
        <v>23</v>
      </c>
      <c r="B28" s="109">
        <v>15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26">
        <f t="shared" si="0"/>
        <v>0</v>
      </c>
      <c r="X28" s="126">
        <f t="shared" si="1"/>
        <v>0</v>
      </c>
      <c r="Y28" s="126">
        <f t="shared" si="2"/>
        <v>0</v>
      </c>
      <c r="Z28" s="126">
        <f t="shared" si="3"/>
        <v>0</v>
      </c>
    </row>
    <row r="29" spans="1:26">
      <c r="A29" s="6" t="s">
        <v>24</v>
      </c>
      <c r="B29" s="109">
        <v>25</v>
      </c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26">
        <f t="shared" si="0"/>
        <v>0</v>
      </c>
      <c r="X29" s="126">
        <f t="shared" si="1"/>
        <v>0</v>
      </c>
      <c r="Y29" s="126">
        <f t="shared" si="2"/>
        <v>0</v>
      </c>
      <c r="Z29" s="126">
        <f t="shared" si="3"/>
        <v>0</v>
      </c>
    </row>
    <row r="30" spans="1:26">
      <c r="A30" s="6" t="s">
        <v>25</v>
      </c>
      <c r="B30" s="166">
        <v>12</v>
      </c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26">
        <f t="shared" si="0"/>
        <v>0</v>
      </c>
      <c r="X30" s="126">
        <f t="shared" si="1"/>
        <v>0</v>
      </c>
      <c r="Y30" s="126">
        <f t="shared" si="2"/>
        <v>0</v>
      </c>
      <c r="Z30" s="126">
        <f t="shared" si="3"/>
        <v>0</v>
      </c>
    </row>
    <row r="31" spans="1:26">
      <c r="A31" s="6" t="s">
        <v>26</v>
      </c>
      <c r="B31" s="205">
        <v>28</v>
      </c>
      <c r="C31" s="204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126">
        <f t="shared" si="0"/>
        <v>0</v>
      </c>
      <c r="X31" s="126">
        <f t="shared" si="1"/>
        <v>0</v>
      </c>
      <c r="Y31" s="126">
        <f t="shared" si="2"/>
        <v>0</v>
      </c>
      <c r="Z31" s="126">
        <f t="shared" si="3"/>
        <v>0</v>
      </c>
    </row>
    <row r="32" spans="1:26">
      <c r="A32" s="12" t="s">
        <v>27</v>
      </c>
      <c r="B32" s="113">
        <v>13</v>
      </c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26">
        <f t="shared" si="0"/>
        <v>0</v>
      </c>
      <c r="X32" s="126">
        <f t="shared" si="1"/>
        <v>0</v>
      </c>
      <c r="Y32" s="126">
        <f t="shared" si="2"/>
        <v>0</v>
      </c>
      <c r="Z32" s="126">
        <f t="shared" si="3"/>
        <v>0</v>
      </c>
    </row>
    <row r="33" spans="1:26">
      <c r="A33" s="7" t="s">
        <v>28</v>
      </c>
      <c r="B33" s="110">
        <v>11</v>
      </c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26">
        <f t="shared" si="0"/>
        <v>0</v>
      </c>
      <c r="X33" s="126">
        <f t="shared" si="1"/>
        <v>0</v>
      </c>
      <c r="Y33" s="126">
        <f t="shared" si="2"/>
        <v>0</v>
      </c>
      <c r="Z33" s="126">
        <f t="shared" si="3"/>
        <v>0</v>
      </c>
    </row>
    <row r="34" spans="1:26">
      <c r="A34" s="7" t="s">
        <v>29</v>
      </c>
      <c r="B34" s="110">
        <v>26</v>
      </c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26">
        <f t="shared" si="0"/>
        <v>0</v>
      </c>
      <c r="X34" s="126">
        <f t="shared" si="1"/>
        <v>0</v>
      </c>
      <c r="Y34" s="126">
        <f t="shared" si="2"/>
        <v>0</v>
      </c>
      <c r="Z34" s="126">
        <f t="shared" si="3"/>
        <v>0</v>
      </c>
    </row>
    <row r="35" spans="1:26">
      <c r="A35" s="8" t="s">
        <v>30</v>
      </c>
      <c r="B35" s="108">
        <v>6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5"/>
      <c r="N35" s="104"/>
      <c r="O35" s="104"/>
      <c r="P35" s="104"/>
      <c r="Q35" s="104"/>
      <c r="R35" s="104"/>
      <c r="S35" s="104"/>
      <c r="T35" s="104"/>
      <c r="U35" s="104"/>
      <c r="V35" s="104"/>
      <c r="W35" s="126">
        <f t="shared" si="0"/>
        <v>0</v>
      </c>
      <c r="X35" s="126">
        <f t="shared" si="1"/>
        <v>0</v>
      </c>
      <c r="Y35" s="126">
        <f t="shared" si="2"/>
        <v>0</v>
      </c>
      <c r="Z35" s="126">
        <f t="shared" si="3"/>
        <v>0</v>
      </c>
    </row>
    <row r="36" spans="1:26">
      <c r="A36" s="6" t="s">
        <v>31</v>
      </c>
      <c r="B36" s="109">
        <v>16</v>
      </c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26">
        <f t="shared" si="0"/>
        <v>0</v>
      </c>
      <c r="X36" s="126">
        <f t="shared" si="1"/>
        <v>0</v>
      </c>
      <c r="Y36" s="126">
        <f t="shared" si="2"/>
        <v>0</v>
      </c>
      <c r="Z36" s="126">
        <f t="shared" si="3"/>
        <v>0</v>
      </c>
    </row>
    <row r="37" spans="1:26">
      <c r="A37" s="8" t="s">
        <v>32</v>
      </c>
      <c r="B37" s="115">
        <v>11</v>
      </c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26">
        <f t="shared" si="0"/>
        <v>0</v>
      </c>
      <c r="X37" s="126">
        <f t="shared" si="1"/>
        <v>0</v>
      </c>
      <c r="Y37" s="126">
        <f t="shared" si="2"/>
        <v>0</v>
      </c>
      <c r="Z37" s="126">
        <f t="shared" si="3"/>
        <v>0</v>
      </c>
    </row>
    <row r="38" spans="1:26">
      <c r="A38" s="6" t="s">
        <v>33</v>
      </c>
      <c r="B38" s="257">
        <v>14</v>
      </c>
      <c r="C38" s="255"/>
      <c r="D38" s="255"/>
      <c r="E38" s="255"/>
      <c r="F38" s="255"/>
      <c r="G38" s="255"/>
      <c r="H38" s="255"/>
      <c r="I38" s="255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126">
        <f t="shared" si="0"/>
        <v>0</v>
      </c>
      <c r="X38" s="126">
        <f t="shared" si="1"/>
        <v>0</v>
      </c>
      <c r="Y38" s="126">
        <f t="shared" si="2"/>
        <v>0</v>
      </c>
      <c r="Z38" s="126">
        <f t="shared" si="3"/>
        <v>0</v>
      </c>
    </row>
    <row r="39" spans="1:26">
      <c r="A39" s="6" t="s">
        <v>34</v>
      </c>
      <c r="B39" s="109">
        <v>12</v>
      </c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26">
        <f t="shared" si="0"/>
        <v>0</v>
      </c>
      <c r="X39" s="126">
        <f t="shared" si="1"/>
        <v>0</v>
      </c>
      <c r="Y39" s="126">
        <f t="shared" si="2"/>
        <v>0</v>
      </c>
      <c r="Z39" s="126">
        <f t="shared" si="3"/>
        <v>0</v>
      </c>
    </row>
    <row r="40" spans="1:26">
      <c r="A40" s="14" t="s">
        <v>35</v>
      </c>
      <c r="B40" s="257">
        <v>17</v>
      </c>
      <c r="C40" s="127"/>
      <c r="D40" s="127"/>
      <c r="E40" s="127"/>
      <c r="F40" s="127"/>
      <c r="G40" s="127"/>
      <c r="H40" s="255"/>
      <c r="I40" s="255"/>
      <c r="J40" s="255"/>
      <c r="K40" s="127"/>
      <c r="L40" s="255"/>
      <c r="M40" s="255"/>
      <c r="N40" s="255"/>
      <c r="O40" s="127"/>
      <c r="P40" s="255"/>
      <c r="Q40" s="255"/>
      <c r="R40" s="255"/>
      <c r="S40" s="127"/>
      <c r="T40" s="255"/>
      <c r="U40" s="255"/>
      <c r="V40" s="255"/>
      <c r="W40" s="126">
        <f t="shared" si="0"/>
        <v>0</v>
      </c>
      <c r="X40" s="126">
        <f t="shared" si="1"/>
        <v>0</v>
      </c>
      <c r="Y40" s="126">
        <f t="shared" si="2"/>
        <v>0</v>
      </c>
      <c r="Z40" s="126">
        <f t="shared" si="3"/>
        <v>0</v>
      </c>
    </row>
    <row r="41" spans="1:26">
      <c r="A41" s="15" t="s">
        <v>36</v>
      </c>
      <c r="B41" s="114">
        <v>16</v>
      </c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26">
        <f t="shared" si="0"/>
        <v>0</v>
      </c>
      <c r="X41" s="126">
        <f t="shared" si="1"/>
        <v>0</v>
      </c>
      <c r="Y41" s="126">
        <f t="shared" si="2"/>
        <v>0</v>
      </c>
      <c r="Z41" s="126">
        <f t="shared" si="3"/>
        <v>0</v>
      </c>
    </row>
    <row r="42" spans="1:26">
      <c r="A42" s="14" t="s">
        <v>37</v>
      </c>
      <c r="B42" s="109">
        <v>58</v>
      </c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26">
        <f t="shared" si="0"/>
        <v>0</v>
      </c>
      <c r="X42" s="126">
        <f t="shared" si="1"/>
        <v>0</v>
      </c>
      <c r="Y42" s="126">
        <f t="shared" si="2"/>
        <v>0</v>
      </c>
      <c r="Z42" s="126">
        <f t="shared" si="3"/>
        <v>0</v>
      </c>
    </row>
    <row r="43" spans="1:26">
      <c r="A43" s="14" t="s">
        <v>38</v>
      </c>
      <c r="B43" s="109">
        <v>1</v>
      </c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26">
        <f t="shared" si="0"/>
        <v>0</v>
      </c>
      <c r="X43" s="126">
        <f t="shared" si="1"/>
        <v>0</v>
      </c>
      <c r="Y43" s="126">
        <f t="shared" si="2"/>
        <v>0</v>
      </c>
      <c r="Z43" s="126">
        <f t="shared" si="3"/>
        <v>0</v>
      </c>
    </row>
    <row r="44" spans="1:26">
      <c r="A44" s="6" t="s">
        <v>39</v>
      </c>
      <c r="B44" s="109">
        <v>2</v>
      </c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26">
        <f t="shared" si="0"/>
        <v>0</v>
      </c>
      <c r="X44" s="126">
        <f t="shared" si="1"/>
        <v>0</v>
      </c>
      <c r="Y44" s="126">
        <f t="shared" si="2"/>
        <v>0</v>
      </c>
      <c r="Z44" s="126">
        <f t="shared" si="3"/>
        <v>0</v>
      </c>
    </row>
    <row r="45" spans="1:26" ht="24">
      <c r="A45" s="6" t="s">
        <v>40</v>
      </c>
      <c r="B45" s="109">
        <v>1</v>
      </c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26">
        <f t="shared" si="0"/>
        <v>0</v>
      </c>
      <c r="X45" s="126">
        <f t="shared" si="1"/>
        <v>0</v>
      </c>
      <c r="Y45" s="126">
        <f t="shared" si="2"/>
        <v>0</v>
      </c>
      <c r="Z45" s="126">
        <f t="shared" si="3"/>
        <v>0</v>
      </c>
    </row>
    <row r="46" spans="1:26" ht="60">
      <c r="A46" s="13" t="s">
        <v>41</v>
      </c>
      <c r="B46" s="109" t="s">
        <v>49</v>
      </c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26">
        <f t="shared" si="0"/>
        <v>0</v>
      </c>
      <c r="X46" s="126">
        <f t="shared" si="1"/>
        <v>0</v>
      </c>
      <c r="Y46" s="126">
        <f t="shared" si="2"/>
        <v>0</v>
      </c>
      <c r="Z46" s="126">
        <f t="shared" si="3"/>
        <v>0</v>
      </c>
    </row>
    <row r="47" spans="1:26" ht="15" customHeight="1"/>
    <row r="48" spans="1:26" ht="15" customHeight="1"/>
    <row r="49" ht="15" customHeight="1"/>
  </sheetData>
  <mergeCells count="10">
    <mergeCell ref="A1:Z1"/>
    <mergeCell ref="A2:Z2"/>
    <mergeCell ref="W3:Z3"/>
    <mergeCell ref="A3:A4"/>
    <mergeCell ref="B3:B4"/>
    <mergeCell ref="S3:V3"/>
    <mergeCell ref="C3:F3"/>
    <mergeCell ref="G3:J3"/>
    <mergeCell ref="K3:N3"/>
    <mergeCell ref="O3:R3"/>
  </mergeCells>
  <pageMargins left="0.31496062992125984" right="0.31496062992125984" top="0.35433070866141736" bottom="0.35433070866141736" header="0.31496062992125984" footer="0.31496062992125984"/>
  <pageSetup paperSize="9" scale="58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89"/>
  <sheetViews>
    <sheetView topLeftCell="A22" zoomScale="80" zoomScaleNormal="80" workbookViewId="0">
      <selection sqref="A1:Z1"/>
    </sheetView>
  </sheetViews>
  <sheetFormatPr defaultRowHeight="15"/>
  <cols>
    <col min="1" max="1" width="13.5703125" customWidth="1"/>
  </cols>
  <sheetData>
    <row r="1" spans="1:26">
      <c r="A1" s="282" t="s">
        <v>137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</row>
    <row r="2" spans="1:26">
      <c r="A2" s="282" t="s">
        <v>107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</row>
    <row r="3" spans="1:26" ht="15" customHeight="1">
      <c r="A3" s="289" t="s">
        <v>0</v>
      </c>
      <c r="B3" s="291" t="s">
        <v>42</v>
      </c>
      <c r="C3" s="283" t="s">
        <v>43</v>
      </c>
      <c r="D3" s="284"/>
      <c r="E3" s="284"/>
      <c r="F3" s="285"/>
      <c r="G3" s="283" t="s">
        <v>44</v>
      </c>
      <c r="H3" s="284"/>
      <c r="I3" s="284"/>
      <c r="J3" s="285"/>
      <c r="K3" s="283" t="s">
        <v>45</v>
      </c>
      <c r="L3" s="284"/>
      <c r="M3" s="284"/>
      <c r="N3" s="285"/>
      <c r="O3" s="283" t="s">
        <v>46</v>
      </c>
      <c r="P3" s="284"/>
      <c r="Q3" s="284"/>
      <c r="R3" s="285"/>
      <c r="S3" s="283" t="s">
        <v>47</v>
      </c>
      <c r="T3" s="284"/>
      <c r="U3" s="284"/>
      <c r="V3" s="285"/>
      <c r="W3" s="280" t="s">
        <v>82</v>
      </c>
      <c r="X3" s="281"/>
      <c r="Y3" s="281"/>
      <c r="Z3" s="281"/>
    </row>
    <row r="4" spans="1:26" ht="180" customHeight="1">
      <c r="A4" s="290"/>
      <c r="B4" s="291"/>
      <c r="C4" s="24" t="s">
        <v>50</v>
      </c>
      <c r="D4" s="5" t="s">
        <v>75</v>
      </c>
      <c r="E4" s="5" t="s">
        <v>76</v>
      </c>
      <c r="F4" s="5" t="s">
        <v>77</v>
      </c>
      <c r="G4" s="24" t="s">
        <v>50</v>
      </c>
      <c r="H4" s="5" t="s">
        <v>75</v>
      </c>
      <c r="I4" s="5" t="s">
        <v>76</v>
      </c>
      <c r="J4" s="5" t="s">
        <v>77</v>
      </c>
      <c r="K4" s="24" t="s">
        <v>50</v>
      </c>
      <c r="L4" s="5" t="s">
        <v>75</v>
      </c>
      <c r="M4" s="5" t="s">
        <v>76</v>
      </c>
      <c r="N4" s="5" t="s">
        <v>77</v>
      </c>
      <c r="O4" s="24" t="s">
        <v>50</v>
      </c>
      <c r="P4" s="5" t="s">
        <v>75</v>
      </c>
      <c r="Q4" s="5" t="s">
        <v>76</v>
      </c>
      <c r="R4" s="5" t="s">
        <v>77</v>
      </c>
      <c r="S4" s="24" t="s">
        <v>50</v>
      </c>
      <c r="T4" s="5" t="s">
        <v>75</v>
      </c>
      <c r="U4" s="5" t="s">
        <v>76</v>
      </c>
      <c r="V4" s="5" t="s">
        <v>77</v>
      </c>
      <c r="W4" s="49" t="s">
        <v>78</v>
      </c>
      <c r="X4" s="49" t="s">
        <v>79</v>
      </c>
      <c r="Y4" s="49" t="s">
        <v>80</v>
      </c>
      <c r="Z4" s="49" t="s">
        <v>81</v>
      </c>
    </row>
    <row r="5" spans="1:26" ht="24">
      <c r="A5" s="12" t="s">
        <v>1</v>
      </c>
      <c r="B5" s="88">
        <v>9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26">
        <f>SUM(D5+H5+L5+P5+T5)</f>
        <v>0</v>
      </c>
      <c r="X5" s="126">
        <f>SUM(C5+G5+K5+O5+S5)</f>
        <v>0</v>
      </c>
      <c r="Y5" s="126">
        <f>SUM(E5+I5+M5+Q5+U5)</f>
        <v>0</v>
      </c>
      <c r="Z5" s="126">
        <f>SUM(F5+J5+N5+R5+V5)</f>
        <v>0</v>
      </c>
    </row>
    <row r="6" spans="1:26">
      <c r="A6" s="6" t="s">
        <v>2</v>
      </c>
      <c r="B6" s="93">
        <v>14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26">
        <f t="shared" ref="W6:W46" si="0">SUM(D6+H6+L6+P6+T6)</f>
        <v>0</v>
      </c>
      <c r="X6" s="126">
        <f t="shared" ref="X6:X46" si="1">SUM(C6+G6+K6+O6+S6)</f>
        <v>0</v>
      </c>
      <c r="Y6" s="126">
        <f t="shared" ref="Y6:Z46" si="2">SUM(E6+I6+M6+Q6+U6)</f>
        <v>0</v>
      </c>
      <c r="Z6" s="126">
        <f t="shared" si="2"/>
        <v>0</v>
      </c>
    </row>
    <row r="7" spans="1:26">
      <c r="A7" s="6" t="s">
        <v>3</v>
      </c>
      <c r="B7" s="93">
        <v>24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126">
        <f t="shared" si="0"/>
        <v>0</v>
      </c>
      <c r="X7" s="126">
        <f t="shared" si="1"/>
        <v>0</v>
      </c>
      <c r="Y7" s="126">
        <f t="shared" si="2"/>
        <v>0</v>
      </c>
      <c r="Z7" s="126">
        <f t="shared" si="2"/>
        <v>0</v>
      </c>
    </row>
    <row r="8" spans="1:26" ht="24">
      <c r="A8" s="6" t="s">
        <v>4</v>
      </c>
      <c r="B8" s="93">
        <v>24</v>
      </c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106"/>
      <c r="O8" s="106"/>
      <c r="P8" s="106"/>
      <c r="Q8" s="106"/>
      <c r="R8" s="106"/>
      <c r="S8" s="106"/>
      <c r="T8" s="106"/>
      <c r="U8" s="106"/>
      <c r="V8" s="106"/>
      <c r="W8" s="126">
        <f t="shared" si="0"/>
        <v>0</v>
      </c>
      <c r="X8" s="126">
        <f t="shared" si="1"/>
        <v>0</v>
      </c>
      <c r="Y8" s="126">
        <f t="shared" si="2"/>
        <v>0</v>
      </c>
      <c r="Z8" s="126">
        <f t="shared" si="2"/>
        <v>0</v>
      </c>
    </row>
    <row r="9" spans="1:26">
      <c r="A9" s="7" t="s">
        <v>5</v>
      </c>
      <c r="B9" s="16">
        <v>47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26">
        <f t="shared" si="0"/>
        <v>0</v>
      </c>
      <c r="X9" s="126">
        <f t="shared" si="1"/>
        <v>0</v>
      </c>
      <c r="Y9" s="126">
        <f t="shared" si="2"/>
        <v>0</v>
      </c>
      <c r="Z9" s="126">
        <f t="shared" si="2"/>
        <v>0</v>
      </c>
    </row>
    <row r="10" spans="1:26">
      <c r="A10" s="79" t="s">
        <v>112</v>
      </c>
      <c r="B10" s="84">
        <v>34</v>
      </c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26">
        <f t="shared" si="0"/>
        <v>0</v>
      </c>
      <c r="X10" s="126">
        <f t="shared" si="1"/>
        <v>0</v>
      </c>
      <c r="Y10" s="126">
        <f t="shared" si="2"/>
        <v>0</v>
      </c>
      <c r="Z10" s="126">
        <f t="shared" si="2"/>
        <v>0</v>
      </c>
    </row>
    <row r="11" spans="1:26">
      <c r="A11" s="10" t="s">
        <v>6</v>
      </c>
      <c r="B11" s="93">
        <v>9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26">
        <f t="shared" si="0"/>
        <v>0</v>
      </c>
      <c r="X11" s="126">
        <f t="shared" si="1"/>
        <v>0</v>
      </c>
      <c r="Y11" s="126">
        <f t="shared" si="2"/>
        <v>0</v>
      </c>
      <c r="Z11" s="126">
        <f t="shared" si="2"/>
        <v>0</v>
      </c>
    </row>
    <row r="12" spans="1:26">
      <c r="A12" s="21" t="s">
        <v>7</v>
      </c>
      <c r="B12" s="89">
        <v>30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26">
        <f t="shared" si="0"/>
        <v>0</v>
      </c>
      <c r="X12" s="126">
        <f t="shared" si="1"/>
        <v>0</v>
      </c>
      <c r="Y12" s="126">
        <f t="shared" si="2"/>
        <v>0</v>
      </c>
      <c r="Z12" s="126">
        <f t="shared" si="2"/>
        <v>0</v>
      </c>
    </row>
    <row r="13" spans="1:26">
      <c r="A13" s="9" t="s">
        <v>8</v>
      </c>
      <c r="B13" s="90">
        <v>12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26">
        <f t="shared" si="0"/>
        <v>0</v>
      </c>
      <c r="X13" s="126">
        <f t="shared" si="1"/>
        <v>0</v>
      </c>
      <c r="Y13" s="126">
        <f t="shared" si="2"/>
        <v>0</v>
      </c>
      <c r="Z13" s="126">
        <f t="shared" si="2"/>
        <v>0</v>
      </c>
    </row>
    <row r="14" spans="1:26">
      <c r="A14" s="6" t="s">
        <v>9</v>
      </c>
      <c r="B14" s="93">
        <v>17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26">
        <f t="shared" si="0"/>
        <v>0</v>
      </c>
      <c r="X14" s="126">
        <f t="shared" si="1"/>
        <v>0</v>
      </c>
      <c r="Y14" s="126">
        <f t="shared" si="2"/>
        <v>0</v>
      </c>
      <c r="Z14" s="126">
        <f t="shared" si="2"/>
        <v>0</v>
      </c>
    </row>
    <row r="15" spans="1:26">
      <c r="A15" s="6" t="s">
        <v>10</v>
      </c>
      <c r="B15" s="107">
        <v>11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26">
        <f t="shared" si="0"/>
        <v>0</v>
      </c>
      <c r="X15" s="126">
        <f t="shared" si="1"/>
        <v>0</v>
      </c>
      <c r="Y15" s="126">
        <f t="shared" si="2"/>
        <v>0</v>
      </c>
      <c r="Z15" s="126">
        <f t="shared" si="2"/>
        <v>0</v>
      </c>
    </row>
    <row r="16" spans="1:26">
      <c r="A16" s="6" t="s">
        <v>11</v>
      </c>
      <c r="B16" s="107">
        <v>20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26">
        <f t="shared" si="0"/>
        <v>0</v>
      </c>
      <c r="X16" s="126">
        <f t="shared" si="1"/>
        <v>0</v>
      </c>
      <c r="Y16" s="126">
        <f t="shared" si="2"/>
        <v>0</v>
      </c>
      <c r="Z16" s="126">
        <f t="shared" si="2"/>
        <v>0</v>
      </c>
    </row>
    <row r="17" spans="1:26">
      <c r="A17" s="11" t="s">
        <v>12</v>
      </c>
      <c r="B17" s="91">
        <v>22</v>
      </c>
      <c r="C17" s="106"/>
      <c r="D17" s="101"/>
      <c r="E17" s="106"/>
      <c r="F17" s="101"/>
      <c r="G17" s="101"/>
      <c r="H17" s="106"/>
      <c r="I17" s="101"/>
      <c r="J17" s="106"/>
      <c r="K17" s="106"/>
      <c r="L17" s="101"/>
      <c r="M17" s="106"/>
      <c r="N17" s="101"/>
      <c r="O17" s="101"/>
      <c r="P17" s="101"/>
      <c r="Q17" s="101"/>
      <c r="R17" s="101"/>
      <c r="S17" s="101"/>
      <c r="T17" s="106"/>
      <c r="U17" s="106"/>
      <c r="V17" s="106"/>
      <c r="W17" s="126">
        <f t="shared" si="0"/>
        <v>0</v>
      </c>
      <c r="X17" s="126">
        <f t="shared" si="1"/>
        <v>0</v>
      </c>
      <c r="Y17" s="126">
        <f t="shared" si="2"/>
        <v>0</v>
      </c>
      <c r="Z17" s="126">
        <f t="shared" si="2"/>
        <v>0</v>
      </c>
    </row>
    <row r="18" spans="1:26">
      <c r="A18" s="8" t="s">
        <v>13</v>
      </c>
      <c r="B18" s="108">
        <v>13</v>
      </c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6">
        <f t="shared" si="0"/>
        <v>0</v>
      </c>
      <c r="X18" s="126">
        <f t="shared" si="1"/>
        <v>0</v>
      </c>
      <c r="Y18" s="126">
        <f t="shared" si="2"/>
        <v>0</v>
      </c>
      <c r="Z18" s="126">
        <f t="shared" si="2"/>
        <v>0</v>
      </c>
    </row>
    <row r="19" spans="1:26">
      <c r="A19" s="6" t="s">
        <v>14</v>
      </c>
      <c r="B19" s="109">
        <v>24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94"/>
      <c r="N19" s="111"/>
      <c r="O19" s="111"/>
      <c r="P19" s="111"/>
      <c r="Q19" s="111"/>
      <c r="R19" s="111"/>
      <c r="S19" s="111"/>
      <c r="T19" s="106"/>
      <c r="U19" s="106"/>
      <c r="V19" s="106"/>
      <c r="W19" s="126">
        <f t="shared" si="0"/>
        <v>0</v>
      </c>
      <c r="X19" s="126">
        <f t="shared" si="1"/>
        <v>0</v>
      </c>
      <c r="Y19" s="126">
        <f t="shared" si="2"/>
        <v>0</v>
      </c>
      <c r="Z19" s="126">
        <f t="shared" si="2"/>
        <v>0</v>
      </c>
    </row>
    <row r="20" spans="1:26" ht="14.25" customHeight="1">
      <c r="A20" s="8" t="s">
        <v>15</v>
      </c>
      <c r="B20" s="108">
        <v>30</v>
      </c>
      <c r="C20" s="127"/>
      <c r="D20" s="106"/>
      <c r="E20" s="106"/>
      <c r="F20" s="106"/>
      <c r="G20" s="127"/>
      <c r="H20" s="127"/>
      <c r="I20" s="106"/>
      <c r="J20" s="106"/>
      <c r="K20" s="127"/>
      <c r="L20" s="106"/>
      <c r="M20" s="106"/>
      <c r="N20" s="106"/>
      <c r="O20" s="127"/>
      <c r="P20" s="106"/>
      <c r="Q20" s="106"/>
      <c r="R20" s="106"/>
      <c r="S20" s="127"/>
      <c r="T20" s="106"/>
      <c r="U20" s="106"/>
      <c r="V20" s="106"/>
      <c r="W20" s="126">
        <f t="shared" si="0"/>
        <v>0</v>
      </c>
      <c r="X20" s="126">
        <f t="shared" si="1"/>
        <v>0</v>
      </c>
      <c r="Y20" s="126">
        <f t="shared" si="2"/>
        <v>0</v>
      </c>
      <c r="Z20" s="126">
        <f t="shared" si="2"/>
        <v>0</v>
      </c>
    </row>
    <row r="21" spans="1:26">
      <c r="A21" s="6" t="s">
        <v>16</v>
      </c>
      <c r="B21" s="109">
        <v>18</v>
      </c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6">
        <f t="shared" si="0"/>
        <v>0</v>
      </c>
      <c r="X21" s="126">
        <f t="shared" si="1"/>
        <v>0</v>
      </c>
      <c r="Y21" s="126">
        <f t="shared" si="2"/>
        <v>0</v>
      </c>
      <c r="Z21" s="126">
        <f t="shared" si="2"/>
        <v>0</v>
      </c>
    </row>
    <row r="22" spans="1:26" ht="24">
      <c r="A22" s="7" t="s">
        <v>17</v>
      </c>
      <c r="B22" s="114">
        <v>5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26">
        <f t="shared" si="0"/>
        <v>0</v>
      </c>
      <c r="X22" s="126">
        <f t="shared" si="1"/>
        <v>0</v>
      </c>
      <c r="Y22" s="126">
        <f t="shared" si="2"/>
        <v>0</v>
      </c>
      <c r="Z22" s="126">
        <f t="shared" si="2"/>
        <v>0</v>
      </c>
    </row>
    <row r="23" spans="1:26">
      <c r="A23" s="6" t="s">
        <v>18</v>
      </c>
      <c r="B23" s="96">
        <v>11</v>
      </c>
      <c r="C23" s="95">
        <v>182</v>
      </c>
      <c r="D23" s="95">
        <v>0</v>
      </c>
      <c r="E23" s="95">
        <v>0</v>
      </c>
      <c r="F23" s="95">
        <v>0</v>
      </c>
      <c r="G23" s="95">
        <v>191</v>
      </c>
      <c r="H23" s="95">
        <v>0</v>
      </c>
      <c r="I23" s="95">
        <v>0</v>
      </c>
      <c r="J23" s="95">
        <v>0</v>
      </c>
      <c r="K23" s="95">
        <v>183</v>
      </c>
      <c r="L23" s="95">
        <v>0</v>
      </c>
      <c r="M23" s="95">
        <v>0</v>
      </c>
      <c r="N23" s="95">
        <v>0</v>
      </c>
      <c r="O23" s="95">
        <v>58</v>
      </c>
      <c r="P23" s="95">
        <v>5</v>
      </c>
      <c r="Q23" s="95">
        <v>0</v>
      </c>
      <c r="R23" s="95">
        <v>0</v>
      </c>
      <c r="S23" s="95">
        <v>58</v>
      </c>
      <c r="T23" s="95">
        <v>0</v>
      </c>
      <c r="U23" s="95">
        <v>0</v>
      </c>
      <c r="V23" s="95">
        <v>0</v>
      </c>
      <c r="W23" s="126">
        <f t="shared" si="0"/>
        <v>5</v>
      </c>
      <c r="X23" s="126">
        <f t="shared" si="1"/>
        <v>672</v>
      </c>
      <c r="Y23" s="126">
        <f t="shared" si="2"/>
        <v>0</v>
      </c>
      <c r="Z23" s="126">
        <f t="shared" si="2"/>
        <v>0</v>
      </c>
    </row>
    <row r="24" spans="1:26">
      <c r="A24" s="6" t="s">
        <v>19</v>
      </c>
      <c r="B24" s="109">
        <v>30</v>
      </c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6">
        <f t="shared" si="0"/>
        <v>0</v>
      </c>
      <c r="X24" s="126">
        <f t="shared" si="1"/>
        <v>0</v>
      </c>
      <c r="Y24" s="126">
        <f t="shared" si="2"/>
        <v>0</v>
      </c>
      <c r="Z24" s="126">
        <f t="shared" si="2"/>
        <v>0</v>
      </c>
    </row>
    <row r="25" spans="1:26">
      <c r="A25" s="6" t="s">
        <v>20</v>
      </c>
      <c r="B25" s="109">
        <v>13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26">
        <f t="shared" si="0"/>
        <v>0</v>
      </c>
      <c r="X25" s="126">
        <f t="shared" si="1"/>
        <v>0</v>
      </c>
      <c r="Y25" s="126">
        <f t="shared" si="2"/>
        <v>0</v>
      </c>
      <c r="Z25" s="126">
        <f t="shared" si="2"/>
        <v>0</v>
      </c>
    </row>
    <row r="26" spans="1:26">
      <c r="A26" s="6" t="s">
        <v>21</v>
      </c>
      <c r="B26" s="109">
        <v>15</v>
      </c>
      <c r="C26" s="102"/>
      <c r="D26" s="106"/>
      <c r="E26" s="102"/>
      <c r="F26" s="106"/>
      <c r="G26" s="102"/>
      <c r="H26" s="102"/>
      <c r="I26" s="106"/>
      <c r="J26" s="102"/>
      <c r="K26" s="102"/>
      <c r="L26" s="106"/>
      <c r="M26" s="103"/>
      <c r="N26" s="106"/>
      <c r="O26" s="106"/>
      <c r="P26" s="106"/>
      <c r="Q26" s="106"/>
      <c r="R26" s="106"/>
      <c r="S26" s="106"/>
      <c r="T26" s="106"/>
      <c r="U26" s="111"/>
      <c r="V26" s="111"/>
      <c r="W26" s="126">
        <f t="shared" si="0"/>
        <v>0</v>
      </c>
      <c r="X26" s="126">
        <f t="shared" si="1"/>
        <v>0</v>
      </c>
      <c r="Y26" s="126">
        <f t="shared" si="2"/>
        <v>0</v>
      </c>
      <c r="Z26" s="126">
        <f t="shared" si="2"/>
        <v>0</v>
      </c>
    </row>
    <row r="27" spans="1:26">
      <c r="A27" s="6" t="s">
        <v>22</v>
      </c>
      <c r="B27" s="109">
        <v>17</v>
      </c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26">
        <f t="shared" si="0"/>
        <v>0</v>
      </c>
      <c r="X27" s="126">
        <f t="shared" si="1"/>
        <v>0</v>
      </c>
      <c r="Y27" s="126">
        <f t="shared" si="2"/>
        <v>0</v>
      </c>
      <c r="Z27" s="126">
        <f t="shared" si="2"/>
        <v>0</v>
      </c>
    </row>
    <row r="28" spans="1:26">
      <c r="A28" s="6" t="s">
        <v>23</v>
      </c>
      <c r="B28" s="109">
        <v>15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26">
        <f t="shared" si="0"/>
        <v>0</v>
      </c>
      <c r="X28" s="126">
        <f t="shared" si="1"/>
        <v>0</v>
      </c>
      <c r="Y28" s="126">
        <f t="shared" si="2"/>
        <v>0</v>
      </c>
      <c r="Z28" s="126">
        <f t="shared" si="2"/>
        <v>0</v>
      </c>
    </row>
    <row r="29" spans="1:26">
      <c r="A29" s="6" t="s">
        <v>24</v>
      </c>
      <c r="B29" s="109">
        <v>25</v>
      </c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26">
        <f t="shared" si="0"/>
        <v>0</v>
      </c>
      <c r="X29" s="126">
        <f t="shared" si="1"/>
        <v>0</v>
      </c>
      <c r="Y29" s="126">
        <f t="shared" si="2"/>
        <v>0</v>
      </c>
      <c r="Z29" s="126">
        <f t="shared" si="2"/>
        <v>0</v>
      </c>
    </row>
    <row r="30" spans="1:26">
      <c r="A30" s="6" t="s">
        <v>25</v>
      </c>
      <c r="B30" s="188">
        <v>12</v>
      </c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26">
        <f t="shared" si="0"/>
        <v>0</v>
      </c>
      <c r="X30" s="126">
        <f t="shared" si="1"/>
        <v>0</v>
      </c>
      <c r="Y30" s="126">
        <f t="shared" si="2"/>
        <v>0</v>
      </c>
      <c r="Z30" s="126">
        <f t="shared" si="2"/>
        <v>0</v>
      </c>
    </row>
    <row r="31" spans="1:26">
      <c r="A31" s="6" t="s">
        <v>26</v>
      </c>
      <c r="B31" s="240">
        <v>28</v>
      </c>
      <c r="C31" s="239"/>
      <c r="D31" s="239"/>
      <c r="E31" s="239"/>
      <c r="F31" s="239"/>
      <c r="G31" s="239"/>
      <c r="H31" s="239"/>
      <c r="I31" s="239"/>
      <c r="J31" s="239"/>
      <c r="K31" s="239"/>
      <c r="L31" s="239"/>
      <c r="M31" s="239"/>
      <c r="N31" s="239"/>
      <c r="O31" s="239"/>
      <c r="P31" s="239"/>
      <c r="Q31" s="239"/>
      <c r="R31" s="239"/>
      <c r="S31" s="239"/>
      <c r="T31" s="239"/>
      <c r="U31" s="239"/>
      <c r="V31" s="239"/>
      <c r="W31" s="126">
        <f t="shared" si="0"/>
        <v>0</v>
      </c>
      <c r="X31" s="126">
        <f t="shared" si="1"/>
        <v>0</v>
      </c>
      <c r="Y31" s="126">
        <f t="shared" si="2"/>
        <v>0</v>
      </c>
      <c r="Z31" s="126">
        <f t="shared" si="2"/>
        <v>0</v>
      </c>
    </row>
    <row r="32" spans="1:26">
      <c r="A32" s="12" t="s">
        <v>27</v>
      </c>
      <c r="B32" s="113">
        <v>13</v>
      </c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26">
        <f t="shared" si="0"/>
        <v>0</v>
      </c>
      <c r="X32" s="126">
        <f t="shared" si="1"/>
        <v>0</v>
      </c>
      <c r="Y32" s="126">
        <f t="shared" si="2"/>
        <v>0</v>
      </c>
      <c r="Z32" s="126">
        <f t="shared" si="2"/>
        <v>0</v>
      </c>
    </row>
    <row r="33" spans="1:26">
      <c r="A33" s="7" t="s">
        <v>28</v>
      </c>
      <c r="B33" s="110">
        <v>11</v>
      </c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26">
        <f t="shared" si="0"/>
        <v>0</v>
      </c>
      <c r="X33" s="126">
        <f t="shared" si="1"/>
        <v>0</v>
      </c>
      <c r="Y33" s="126">
        <f t="shared" si="2"/>
        <v>0</v>
      </c>
      <c r="Z33" s="126">
        <f t="shared" si="2"/>
        <v>0</v>
      </c>
    </row>
    <row r="34" spans="1:26">
      <c r="A34" s="7" t="s">
        <v>29</v>
      </c>
      <c r="B34" s="110">
        <v>26</v>
      </c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26">
        <f t="shared" si="0"/>
        <v>0</v>
      </c>
      <c r="X34" s="126">
        <f t="shared" si="1"/>
        <v>0</v>
      </c>
      <c r="Y34" s="126">
        <f t="shared" si="2"/>
        <v>0</v>
      </c>
      <c r="Z34" s="126">
        <f t="shared" si="2"/>
        <v>0</v>
      </c>
    </row>
    <row r="35" spans="1:26">
      <c r="A35" s="8" t="s">
        <v>30</v>
      </c>
      <c r="B35" s="108">
        <v>6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5"/>
      <c r="N35" s="104"/>
      <c r="O35" s="104"/>
      <c r="P35" s="104"/>
      <c r="Q35" s="104"/>
      <c r="R35" s="104"/>
      <c r="S35" s="104"/>
      <c r="T35" s="104"/>
      <c r="U35" s="104"/>
      <c r="V35" s="104"/>
      <c r="W35" s="126">
        <f t="shared" si="0"/>
        <v>0</v>
      </c>
      <c r="X35" s="126">
        <f t="shared" si="1"/>
        <v>0</v>
      </c>
      <c r="Y35" s="126">
        <f t="shared" si="2"/>
        <v>0</v>
      </c>
      <c r="Z35" s="126">
        <f t="shared" si="2"/>
        <v>0</v>
      </c>
    </row>
    <row r="36" spans="1:26">
      <c r="A36" s="6" t="s">
        <v>31</v>
      </c>
      <c r="B36" s="109">
        <v>16</v>
      </c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26">
        <f t="shared" si="0"/>
        <v>0</v>
      </c>
      <c r="X36" s="126">
        <f t="shared" si="1"/>
        <v>0</v>
      </c>
      <c r="Y36" s="126">
        <f t="shared" si="2"/>
        <v>0</v>
      </c>
      <c r="Z36" s="126">
        <f t="shared" si="2"/>
        <v>0</v>
      </c>
    </row>
    <row r="37" spans="1:26">
      <c r="A37" s="8" t="s">
        <v>32</v>
      </c>
      <c r="B37" s="115">
        <v>11</v>
      </c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26">
        <f t="shared" si="0"/>
        <v>0</v>
      </c>
      <c r="X37" s="126">
        <f t="shared" si="1"/>
        <v>0</v>
      </c>
      <c r="Y37" s="126">
        <f t="shared" si="2"/>
        <v>0</v>
      </c>
      <c r="Z37" s="126">
        <f t="shared" si="2"/>
        <v>0</v>
      </c>
    </row>
    <row r="38" spans="1:26">
      <c r="A38" s="6" t="s">
        <v>33</v>
      </c>
      <c r="B38" s="257">
        <v>14</v>
      </c>
      <c r="C38" s="255"/>
      <c r="D38" s="255"/>
      <c r="E38" s="255"/>
      <c r="F38" s="255"/>
      <c r="G38" s="255"/>
      <c r="H38" s="255"/>
      <c r="I38" s="255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126">
        <f t="shared" si="0"/>
        <v>0</v>
      </c>
      <c r="X38" s="126">
        <f t="shared" si="1"/>
        <v>0</v>
      </c>
      <c r="Y38" s="126">
        <f t="shared" si="2"/>
        <v>0</v>
      </c>
      <c r="Z38" s="126">
        <f t="shared" si="2"/>
        <v>0</v>
      </c>
    </row>
    <row r="39" spans="1:26">
      <c r="A39" s="6" t="s">
        <v>34</v>
      </c>
      <c r="B39" s="109">
        <v>12</v>
      </c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26">
        <f t="shared" si="0"/>
        <v>0</v>
      </c>
      <c r="X39" s="126">
        <f t="shared" si="1"/>
        <v>0</v>
      </c>
      <c r="Y39" s="126">
        <f t="shared" si="2"/>
        <v>0</v>
      </c>
      <c r="Z39" s="126">
        <f t="shared" si="2"/>
        <v>0</v>
      </c>
    </row>
    <row r="40" spans="1:26">
      <c r="A40" s="14" t="s">
        <v>35</v>
      </c>
      <c r="B40" s="257">
        <v>17</v>
      </c>
      <c r="C40" s="127"/>
      <c r="D40" s="255"/>
      <c r="E40" s="255"/>
      <c r="F40" s="255"/>
      <c r="G40" s="127"/>
      <c r="H40" s="255"/>
      <c r="I40" s="255"/>
      <c r="J40" s="255"/>
      <c r="K40" s="127"/>
      <c r="L40" s="255"/>
      <c r="M40" s="255"/>
      <c r="N40" s="255"/>
      <c r="O40" s="127"/>
      <c r="P40" s="255"/>
      <c r="Q40" s="255"/>
      <c r="R40" s="255"/>
      <c r="S40" s="127"/>
      <c r="T40" s="255"/>
      <c r="U40" s="255"/>
      <c r="V40" s="255"/>
      <c r="W40" s="126">
        <f t="shared" si="0"/>
        <v>0</v>
      </c>
      <c r="X40" s="126">
        <f t="shared" si="1"/>
        <v>0</v>
      </c>
      <c r="Y40" s="126">
        <f t="shared" si="2"/>
        <v>0</v>
      </c>
      <c r="Z40" s="126">
        <f t="shared" si="2"/>
        <v>0</v>
      </c>
    </row>
    <row r="41" spans="1:26">
      <c r="A41" s="15" t="s">
        <v>36</v>
      </c>
      <c r="B41" s="114">
        <v>16</v>
      </c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26">
        <f t="shared" si="0"/>
        <v>0</v>
      </c>
      <c r="X41" s="126">
        <f t="shared" si="1"/>
        <v>0</v>
      </c>
      <c r="Y41" s="126">
        <f t="shared" si="2"/>
        <v>0</v>
      </c>
      <c r="Z41" s="126">
        <f t="shared" si="2"/>
        <v>0</v>
      </c>
    </row>
    <row r="42" spans="1:26">
      <c r="A42" s="14" t="s">
        <v>37</v>
      </c>
      <c r="B42" s="109">
        <v>58</v>
      </c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26">
        <f t="shared" si="0"/>
        <v>0</v>
      </c>
      <c r="X42" s="126">
        <f t="shared" si="1"/>
        <v>0</v>
      </c>
      <c r="Y42" s="126">
        <f t="shared" si="2"/>
        <v>0</v>
      </c>
      <c r="Z42" s="126">
        <f t="shared" si="2"/>
        <v>0</v>
      </c>
    </row>
    <row r="43" spans="1:26">
      <c r="A43" s="14" t="s">
        <v>38</v>
      </c>
      <c r="B43" s="109">
        <v>1</v>
      </c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26">
        <f t="shared" si="0"/>
        <v>0</v>
      </c>
      <c r="X43" s="126">
        <f t="shared" si="1"/>
        <v>0</v>
      </c>
      <c r="Y43" s="126">
        <f t="shared" si="2"/>
        <v>0</v>
      </c>
      <c r="Z43" s="126">
        <f t="shared" si="2"/>
        <v>0</v>
      </c>
    </row>
    <row r="44" spans="1:26">
      <c r="A44" s="6" t="s">
        <v>39</v>
      </c>
      <c r="B44" s="109">
        <v>2</v>
      </c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26">
        <f t="shared" si="0"/>
        <v>0</v>
      </c>
      <c r="X44" s="126">
        <f t="shared" si="1"/>
        <v>0</v>
      </c>
      <c r="Y44" s="126">
        <f t="shared" si="2"/>
        <v>0</v>
      </c>
      <c r="Z44" s="126">
        <f t="shared" si="2"/>
        <v>0</v>
      </c>
    </row>
    <row r="45" spans="1:26" ht="24">
      <c r="A45" s="6" t="s">
        <v>40</v>
      </c>
      <c r="B45" s="109">
        <v>1</v>
      </c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26">
        <f t="shared" si="0"/>
        <v>0</v>
      </c>
      <c r="X45" s="126">
        <f t="shared" si="1"/>
        <v>0</v>
      </c>
      <c r="Y45" s="126">
        <f t="shared" si="2"/>
        <v>0</v>
      </c>
      <c r="Z45" s="126">
        <f t="shared" si="2"/>
        <v>0</v>
      </c>
    </row>
    <row r="46" spans="1:26" ht="60">
      <c r="A46" s="13" t="s">
        <v>41</v>
      </c>
      <c r="B46" s="109" t="s">
        <v>49</v>
      </c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26">
        <f t="shared" si="0"/>
        <v>0</v>
      </c>
      <c r="X46" s="126">
        <f t="shared" si="1"/>
        <v>0</v>
      </c>
      <c r="Y46" s="126">
        <f t="shared" si="2"/>
        <v>0</v>
      </c>
      <c r="Z46" s="126">
        <f t="shared" si="2"/>
        <v>0</v>
      </c>
    </row>
    <row r="47" spans="1:26" ht="15" customHeight="1"/>
    <row r="48" spans="1:26" ht="15" customHeight="1"/>
    <row r="49" ht="15" customHeight="1"/>
    <row r="76" ht="66" customHeight="1"/>
    <row r="78" ht="66" customHeight="1"/>
    <row r="80" ht="66" customHeight="1"/>
    <row r="89" ht="66" customHeight="1"/>
  </sheetData>
  <mergeCells count="10">
    <mergeCell ref="A1:Z1"/>
    <mergeCell ref="A2:Z2"/>
    <mergeCell ref="W3:Z3"/>
    <mergeCell ref="C3:F3"/>
    <mergeCell ref="O3:R3"/>
    <mergeCell ref="S3:V3"/>
    <mergeCell ref="A3:A4"/>
    <mergeCell ref="B3:B4"/>
    <mergeCell ref="G3:J3"/>
    <mergeCell ref="K3:N3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49"/>
  <sheetViews>
    <sheetView zoomScale="80" zoomScaleNormal="80" workbookViewId="0">
      <selection sqref="A1:Z1"/>
    </sheetView>
  </sheetViews>
  <sheetFormatPr defaultRowHeight="15"/>
  <cols>
    <col min="1" max="1" width="13.5703125" customWidth="1"/>
  </cols>
  <sheetData>
    <row r="1" spans="1:26">
      <c r="A1" s="282" t="s">
        <v>144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</row>
    <row r="2" spans="1:26">
      <c r="A2" s="282" t="s">
        <v>108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</row>
    <row r="3" spans="1:26" ht="15" customHeight="1">
      <c r="A3" s="289" t="s">
        <v>0</v>
      </c>
      <c r="B3" s="291" t="s">
        <v>42</v>
      </c>
      <c r="C3" s="283" t="s">
        <v>43</v>
      </c>
      <c r="D3" s="284"/>
      <c r="E3" s="284"/>
      <c r="F3" s="285"/>
      <c r="G3" s="283" t="s">
        <v>44</v>
      </c>
      <c r="H3" s="284"/>
      <c r="I3" s="284"/>
      <c r="J3" s="285"/>
      <c r="K3" s="283" t="s">
        <v>45</v>
      </c>
      <c r="L3" s="284"/>
      <c r="M3" s="284"/>
      <c r="N3" s="285"/>
      <c r="O3" s="283" t="s">
        <v>46</v>
      </c>
      <c r="P3" s="284"/>
      <c r="Q3" s="284"/>
      <c r="R3" s="285"/>
      <c r="S3" s="283" t="s">
        <v>47</v>
      </c>
      <c r="T3" s="284"/>
      <c r="U3" s="284"/>
      <c r="V3" s="285"/>
      <c r="W3" s="280" t="s">
        <v>82</v>
      </c>
      <c r="X3" s="281"/>
      <c r="Y3" s="281"/>
      <c r="Z3" s="281"/>
    </row>
    <row r="4" spans="1:26" ht="180" customHeight="1">
      <c r="A4" s="290"/>
      <c r="B4" s="291"/>
      <c r="C4" s="24" t="s">
        <v>50</v>
      </c>
      <c r="D4" s="5" t="s">
        <v>75</v>
      </c>
      <c r="E4" s="5" t="s">
        <v>76</v>
      </c>
      <c r="F4" s="5" t="s">
        <v>77</v>
      </c>
      <c r="G4" s="24" t="s">
        <v>50</v>
      </c>
      <c r="H4" s="5" t="s">
        <v>75</v>
      </c>
      <c r="I4" s="5" t="s">
        <v>76</v>
      </c>
      <c r="J4" s="5" t="s">
        <v>77</v>
      </c>
      <c r="K4" s="24" t="s">
        <v>50</v>
      </c>
      <c r="L4" s="5" t="s">
        <v>75</v>
      </c>
      <c r="M4" s="5" t="s">
        <v>76</v>
      </c>
      <c r="N4" s="5" t="s">
        <v>77</v>
      </c>
      <c r="O4" s="24" t="s">
        <v>50</v>
      </c>
      <c r="P4" s="5" t="s">
        <v>75</v>
      </c>
      <c r="Q4" s="5" t="s">
        <v>76</v>
      </c>
      <c r="R4" s="5" t="s">
        <v>77</v>
      </c>
      <c r="S4" s="24" t="s">
        <v>50</v>
      </c>
      <c r="T4" s="5" t="s">
        <v>75</v>
      </c>
      <c r="U4" s="5" t="s">
        <v>76</v>
      </c>
      <c r="V4" s="5" t="s">
        <v>77</v>
      </c>
      <c r="W4" s="49" t="s">
        <v>78</v>
      </c>
      <c r="X4" s="49" t="s">
        <v>79</v>
      </c>
      <c r="Y4" s="49" t="s">
        <v>80</v>
      </c>
      <c r="Z4" s="49" t="s">
        <v>81</v>
      </c>
    </row>
    <row r="5" spans="1:26" ht="24">
      <c r="A5" s="12" t="s">
        <v>1</v>
      </c>
      <c r="B5" s="88">
        <v>9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26">
        <f>SUM(D5+H5+L5+P5+T5)</f>
        <v>0</v>
      </c>
      <c r="X5" s="126">
        <f>SUM(C5+G5+K5+O5+S5)</f>
        <v>0</v>
      </c>
      <c r="Y5" s="126">
        <f>SUM(E5+I5+M5+Q5+U5)</f>
        <v>0</v>
      </c>
      <c r="Z5" s="126">
        <f>SUM(F5+J5+N5+R5+V5)</f>
        <v>0</v>
      </c>
    </row>
    <row r="6" spans="1:26">
      <c r="A6" s="6" t="s">
        <v>2</v>
      </c>
      <c r="B6" s="93">
        <v>14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26">
        <f t="shared" ref="W6:W46" si="0">SUM(D6+H6+L6+P6+T6)</f>
        <v>0</v>
      </c>
      <c r="X6" s="126">
        <f t="shared" ref="X6:X46" si="1">SUM(C6+G6+K6+O6+S6)</f>
        <v>0</v>
      </c>
      <c r="Y6" s="126">
        <f t="shared" ref="Y6:Z46" si="2">SUM(E6+I6+M6+Q6+U6)</f>
        <v>0</v>
      </c>
      <c r="Z6" s="126">
        <f t="shared" si="2"/>
        <v>0</v>
      </c>
    </row>
    <row r="7" spans="1:26">
      <c r="A7" s="6" t="s">
        <v>3</v>
      </c>
      <c r="B7" s="93">
        <v>24</v>
      </c>
      <c r="C7" s="98"/>
      <c r="D7" s="98"/>
      <c r="E7" s="195"/>
      <c r="F7" s="195"/>
      <c r="G7" s="98"/>
      <c r="H7" s="98"/>
      <c r="I7" s="195"/>
      <c r="J7" s="195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126">
        <f t="shared" si="0"/>
        <v>0</v>
      </c>
      <c r="X7" s="126">
        <f t="shared" si="1"/>
        <v>0</v>
      </c>
      <c r="Y7" s="126">
        <f t="shared" si="2"/>
        <v>0</v>
      </c>
      <c r="Z7" s="126">
        <f t="shared" si="2"/>
        <v>0</v>
      </c>
    </row>
    <row r="8" spans="1:26" ht="24">
      <c r="A8" s="6" t="s">
        <v>4</v>
      </c>
      <c r="B8" s="93">
        <v>24</v>
      </c>
      <c r="C8" s="99"/>
      <c r="D8" s="98"/>
      <c r="E8" s="98"/>
      <c r="F8" s="98"/>
      <c r="G8" s="99"/>
      <c r="H8" s="98"/>
      <c r="I8" s="98"/>
      <c r="J8" s="98"/>
      <c r="K8" s="99"/>
      <c r="L8" s="98"/>
      <c r="M8" s="98"/>
      <c r="N8" s="98"/>
      <c r="O8" s="106"/>
      <c r="P8" s="98"/>
      <c r="Q8" s="98"/>
      <c r="R8" s="98"/>
      <c r="S8" s="106"/>
      <c r="T8" s="98"/>
      <c r="U8" s="98"/>
      <c r="V8" s="98"/>
      <c r="W8" s="126">
        <f t="shared" si="0"/>
        <v>0</v>
      </c>
      <c r="X8" s="126">
        <f t="shared" si="1"/>
        <v>0</v>
      </c>
      <c r="Y8" s="126">
        <f t="shared" si="2"/>
        <v>0</v>
      </c>
      <c r="Z8" s="126">
        <f t="shared" si="2"/>
        <v>0</v>
      </c>
    </row>
    <row r="9" spans="1:26">
      <c r="A9" s="7" t="s">
        <v>5</v>
      </c>
      <c r="B9" s="16">
        <v>47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26">
        <f t="shared" si="0"/>
        <v>0</v>
      </c>
      <c r="X9" s="126">
        <f t="shared" si="1"/>
        <v>0</v>
      </c>
      <c r="Y9" s="126">
        <f t="shared" si="2"/>
        <v>0</v>
      </c>
      <c r="Z9" s="126">
        <f t="shared" si="2"/>
        <v>0</v>
      </c>
    </row>
    <row r="10" spans="1:26">
      <c r="A10" s="80" t="s">
        <v>112</v>
      </c>
      <c r="B10" s="84">
        <v>34</v>
      </c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26">
        <f t="shared" si="0"/>
        <v>0</v>
      </c>
      <c r="X10" s="126">
        <f t="shared" si="1"/>
        <v>0</v>
      </c>
      <c r="Y10" s="126">
        <f t="shared" si="2"/>
        <v>0</v>
      </c>
      <c r="Z10" s="126">
        <f t="shared" si="2"/>
        <v>0</v>
      </c>
    </row>
    <row r="11" spans="1:26">
      <c r="A11" s="10" t="s">
        <v>6</v>
      </c>
      <c r="B11" s="93">
        <v>9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26">
        <f t="shared" si="0"/>
        <v>0</v>
      </c>
      <c r="X11" s="126">
        <f t="shared" si="1"/>
        <v>0</v>
      </c>
      <c r="Y11" s="126">
        <f t="shared" si="2"/>
        <v>0</v>
      </c>
      <c r="Z11" s="126">
        <f t="shared" si="2"/>
        <v>0</v>
      </c>
    </row>
    <row r="12" spans="1:26">
      <c r="A12" s="21" t="s">
        <v>7</v>
      </c>
      <c r="B12" s="89">
        <v>30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26">
        <f t="shared" si="0"/>
        <v>0</v>
      </c>
      <c r="X12" s="126">
        <f t="shared" si="1"/>
        <v>0</v>
      </c>
      <c r="Y12" s="126">
        <f t="shared" si="2"/>
        <v>0</v>
      </c>
      <c r="Z12" s="126">
        <f t="shared" si="2"/>
        <v>0</v>
      </c>
    </row>
    <row r="13" spans="1:26">
      <c r="A13" s="9" t="s">
        <v>8</v>
      </c>
      <c r="B13" s="90">
        <v>12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26">
        <f t="shared" si="0"/>
        <v>0</v>
      </c>
      <c r="X13" s="126">
        <f t="shared" si="1"/>
        <v>0</v>
      </c>
      <c r="Y13" s="126">
        <f t="shared" si="2"/>
        <v>0</v>
      </c>
      <c r="Z13" s="126">
        <f t="shared" si="2"/>
        <v>0</v>
      </c>
    </row>
    <row r="14" spans="1:26">
      <c r="A14" s="6" t="s">
        <v>9</v>
      </c>
      <c r="B14" s="93">
        <v>17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26">
        <f t="shared" si="0"/>
        <v>0</v>
      </c>
      <c r="X14" s="126">
        <f t="shared" si="1"/>
        <v>0</v>
      </c>
      <c r="Y14" s="126">
        <f t="shared" si="2"/>
        <v>0</v>
      </c>
      <c r="Z14" s="126">
        <f t="shared" si="2"/>
        <v>0</v>
      </c>
    </row>
    <row r="15" spans="1:26">
      <c r="A15" s="6" t="s">
        <v>10</v>
      </c>
      <c r="B15" s="107">
        <v>11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26">
        <f t="shared" si="0"/>
        <v>0</v>
      </c>
      <c r="X15" s="126">
        <f t="shared" si="1"/>
        <v>0</v>
      </c>
      <c r="Y15" s="126">
        <f t="shared" si="2"/>
        <v>0</v>
      </c>
      <c r="Z15" s="126">
        <f t="shared" si="2"/>
        <v>0</v>
      </c>
    </row>
    <row r="16" spans="1:26">
      <c r="A16" s="6" t="s">
        <v>11</v>
      </c>
      <c r="B16" s="107">
        <v>20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26">
        <f t="shared" si="0"/>
        <v>0</v>
      </c>
      <c r="X16" s="126">
        <f t="shared" si="1"/>
        <v>0</v>
      </c>
      <c r="Y16" s="126">
        <f t="shared" si="2"/>
        <v>0</v>
      </c>
      <c r="Z16" s="126">
        <f t="shared" si="2"/>
        <v>0</v>
      </c>
    </row>
    <row r="17" spans="1:26">
      <c r="A17" s="11" t="s">
        <v>12</v>
      </c>
      <c r="B17" s="91">
        <v>22</v>
      </c>
      <c r="C17" s="106"/>
      <c r="D17" s="106"/>
      <c r="E17" s="106"/>
      <c r="F17" s="106"/>
      <c r="G17" s="101"/>
      <c r="H17" s="106"/>
      <c r="I17" s="101"/>
      <c r="J17" s="106"/>
      <c r="K17" s="106"/>
      <c r="L17" s="101"/>
      <c r="M17" s="106"/>
      <c r="N17" s="101"/>
      <c r="O17" s="101"/>
      <c r="P17" s="101"/>
      <c r="Q17" s="101"/>
      <c r="R17" s="101"/>
      <c r="S17" s="101"/>
      <c r="T17" s="106"/>
      <c r="U17" s="106"/>
      <c r="V17" s="106"/>
      <c r="W17" s="126">
        <f t="shared" si="0"/>
        <v>0</v>
      </c>
      <c r="X17" s="126">
        <f t="shared" si="1"/>
        <v>0</v>
      </c>
      <c r="Y17" s="126">
        <f t="shared" si="2"/>
        <v>0</v>
      </c>
      <c r="Z17" s="126">
        <f t="shared" si="2"/>
        <v>0</v>
      </c>
    </row>
    <row r="18" spans="1:26">
      <c r="A18" s="8" t="s">
        <v>13</v>
      </c>
      <c r="B18" s="108">
        <v>13</v>
      </c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6">
        <f t="shared" si="0"/>
        <v>0</v>
      </c>
      <c r="X18" s="126">
        <f t="shared" si="1"/>
        <v>0</v>
      </c>
      <c r="Y18" s="126">
        <f t="shared" si="2"/>
        <v>0</v>
      </c>
      <c r="Z18" s="126">
        <f t="shared" si="2"/>
        <v>0</v>
      </c>
    </row>
    <row r="19" spans="1:26">
      <c r="A19" s="6" t="s">
        <v>14</v>
      </c>
      <c r="B19" s="109">
        <v>24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94"/>
      <c r="N19" s="111"/>
      <c r="O19" s="111"/>
      <c r="P19" s="111"/>
      <c r="Q19" s="111"/>
      <c r="R19" s="111"/>
      <c r="S19" s="111"/>
      <c r="T19" s="106"/>
      <c r="U19" s="111"/>
      <c r="V19" s="111"/>
      <c r="W19" s="126">
        <f t="shared" si="0"/>
        <v>0</v>
      </c>
      <c r="X19" s="126">
        <f t="shared" si="1"/>
        <v>0</v>
      </c>
      <c r="Y19" s="126">
        <f t="shared" si="2"/>
        <v>0</v>
      </c>
      <c r="Z19" s="126">
        <f t="shared" si="2"/>
        <v>0</v>
      </c>
    </row>
    <row r="20" spans="1:26" ht="14.25" customHeight="1">
      <c r="A20" s="8" t="s">
        <v>15</v>
      </c>
      <c r="B20" s="108">
        <v>30</v>
      </c>
      <c r="C20" s="127"/>
      <c r="D20" s="106"/>
      <c r="E20" s="106"/>
      <c r="F20" s="106"/>
      <c r="G20" s="127"/>
      <c r="H20" s="127"/>
      <c r="I20" s="106"/>
      <c r="J20" s="106"/>
      <c r="K20" s="127"/>
      <c r="L20" s="106"/>
      <c r="M20" s="106"/>
      <c r="N20" s="106"/>
      <c r="O20" s="127"/>
      <c r="P20" s="106"/>
      <c r="Q20" s="106"/>
      <c r="R20" s="106"/>
      <c r="S20" s="127"/>
      <c r="T20" s="106"/>
      <c r="U20" s="106"/>
      <c r="V20" s="106"/>
      <c r="W20" s="126">
        <f t="shared" si="0"/>
        <v>0</v>
      </c>
      <c r="X20" s="126">
        <f t="shared" si="1"/>
        <v>0</v>
      </c>
      <c r="Y20" s="126">
        <f t="shared" si="2"/>
        <v>0</v>
      </c>
      <c r="Z20" s="126">
        <f t="shared" si="2"/>
        <v>0</v>
      </c>
    </row>
    <row r="21" spans="1:26">
      <c r="A21" s="6" t="s">
        <v>16</v>
      </c>
      <c r="B21" s="109">
        <v>18</v>
      </c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6">
        <f t="shared" si="0"/>
        <v>0</v>
      </c>
      <c r="X21" s="126">
        <f t="shared" si="1"/>
        <v>0</v>
      </c>
      <c r="Y21" s="126">
        <f t="shared" si="2"/>
        <v>0</v>
      </c>
      <c r="Z21" s="126">
        <f t="shared" si="2"/>
        <v>0</v>
      </c>
    </row>
    <row r="22" spans="1:26" ht="24">
      <c r="A22" s="7" t="s">
        <v>17</v>
      </c>
      <c r="B22" s="114">
        <v>5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26">
        <f t="shared" si="0"/>
        <v>0</v>
      </c>
      <c r="X22" s="126">
        <f t="shared" si="1"/>
        <v>0</v>
      </c>
      <c r="Y22" s="126">
        <f t="shared" si="2"/>
        <v>0</v>
      </c>
      <c r="Z22" s="126">
        <f t="shared" si="2"/>
        <v>0</v>
      </c>
    </row>
    <row r="23" spans="1:26">
      <c r="A23" s="6" t="s">
        <v>18</v>
      </c>
      <c r="B23" s="96">
        <v>11</v>
      </c>
      <c r="C23" s="95">
        <v>182</v>
      </c>
      <c r="D23" s="95">
        <v>2</v>
      </c>
      <c r="E23" s="95">
        <v>0</v>
      </c>
      <c r="F23" s="95">
        <v>0</v>
      </c>
      <c r="G23" s="95">
        <v>191</v>
      </c>
      <c r="H23" s="95">
        <v>1</v>
      </c>
      <c r="I23" s="95">
        <v>0</v>
      </c>
      <c r="J23" s="95">
        <v>0</v>
      </c>
      <c r="K23" s="95">
        <v>183</v>
      </c>
      <c r="L23" s="95">
        <v>1</v>
      </c>
      <c r="M23" s="95">
        <v>0</v>
      </c>
      <c r="N23" s="95">
        <v>0</v>
      </c>
      <c r="O23" s="95">
        <v>58</v>
      </c>
      <c r="P23" s="95">
        <v>0</v>
      </c>
      <c r="Q23" s="95">
        <v>0</v>
      </c>
      <c r="R23" s="95">
        <v>0</v>
      </c>
      <c r="S23" s="95">
        <v>58</v>
      </c>
      <c r="T23" s="95">
        <v>1</v>
      </c>
      <c r="U23" s="95">
        <v>0</v>
      </c>
      <c r="V23" s="95">
        <v>0</v>
      </c>
      <c r="W23" s="126">
        <f t="shared" si="0"/>
        <v>5</v>
      </c>
      <c r="X23" s="126">
        <f t="shared" si="1"/>
        <v>672</v>
      </c>
      <c r="Y23" s="126">
        <f t="shared" si="2"/>
        <v>0</v>
      </c>
      <c r="Z23" s="126">
        <f t="shared" si="2"/>
        <v>0</v>
      </c>
    </row>
    <row r="24" spans="1:26">
      <c r="A24" s="6" t="s">
        <v>19</v>
      </c>
      <c r="B24" s="109">
        <v>30</v>
      </c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95"/>
      <c r="Q24" s="95"/>
      <c r="R24" s="127"/>
      <c r="S24" s="127"/>
      <c r="T24" s="127"/>
      <c r="U24" s="127"/>
      <c r="V24" s="127"/>
      <c r="W24" s="126">
        <f t="shared" si="0"/>
        <v>0</v>
      </c>
      <c r="X24" s="126">
        <f t="shared" si="1"/>
        <v>0</v>
      </c>
      <c r="Y24" s="126">
        <f t="shared" si="2"/>
        <v>0</v>
      </c>
      <c r="Z24" s="126">
        <f t="shared" si="2"/>
        <v>0</v>
      </c>
    </row>
    <row r="25" spans="1:26">
      <c r="A25" s="6" t="s">
        <v>20</v>
      </c>
      <c r="B25" s="109">
        <v>13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26">
        <f t="shared" si="0"/>
        <v>0</v>
      </c>
      <c r="X25" s="126">
        <f t="shared" si="1"/>
        <v>0</v>
      </c>
      <c r="Y25" s="126">
        <f t="shared" si="2"/>
        <v>0</v>
      </c>
      <c r="Z25" s="126">
        <f t="shared" si="2"/>
        <v>0</v>
      </c>
    </row>
    <row r="26" spans="1:26">
      <c r="A26" s="6" t="s">
        <v>21</v>
      </c>
      <c r="B26" s="109">
        <v>15</v>
      </c>
      <c r="C26" s="102"/>
      <c r="D26" s="106"/>
      <c r="E26" s="102"/>
      <c r="F26" s="106"/>
      <c r="G26" s="102"/>
      <c r="H26" s="102"/>
      <c r="I26" s="106"/>
      <c r="J26" s="102"/>
      <c r="K26" s="102"/>
      <c r="L26" s="106"/>
      <c r="M26" s="103"/>
      <c r="N26" s="106"/>
      <c r="O26" s="106"/>
      <c r="P26" s="106"/>
      <c r="Q26" s="106"/>
      <c r="R26" s="106"/>
      <c r="S26" s="106"/>
      <c r="T26" s="106"/>
      <c r="U26" s="106"/>
      <c r="V26" s="106"/>
      <c r="W26" s="126">
        <f t="shared" si="0"/>
        <v>0</v>
      </c>
      <c r="X26" s="126">
        <f t="shared" si="1"/>
        <v>0</v>
      </c>
      <c r="Y26" s="126">
        <f t="shared" si="2"/>
        <v>0</v>
      </c>
      <c r="Z26" s="126">
        <f t="shared" si="2"/>
        <v>0</v>
      </c>
    </row>
    <row r="27" spans="1:26">
      <c r="A27" s="6" t="s">
        <v>22</v>
      </c>
      <c r="B27" s="109">
        <v>17</v>
      </c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26">
        <f t="shared" si="0"/>
        <v>0</v>
      </c>
      <c r="X27" s="126">
        <f t="shared" si="1"/>
        <v>0</v>
      </c>
      <c r="Y27" s="126">
        <f t="shared" si="2"/>
        <v>0</v>
      </c>
      <c r="Z27" s="126">
        <f t="shared" si="2"/>
        <v>0</v>
      </c>
    </row>
    <row r="28" spans="1:26">
      <c r="A28" s="6" t="s">
        <v>23</v>
      </c>
      <c r="B28" s="109">
        <v>15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26">
        <f t="shared" si="0"/>
        <v>0</v>
      </c>
      <c r="X28" s="126">
        <f t="shared" si="1"/>
        <v>0</v>
      </c>
      <c r="Y28" s="126">
        <f t="shared" si="2"/>
        <v>0</v>
      </c>
      <c r="Z28" s="126">
        <f t="shared" si="2"/>
        <v>0</v>
      </c>
    </row>
    <row r="29" spans="1:26">
      <c r="A29" s="6" t="s">
        <v>24</v>
      </c>
      <c r="B29" s="109">
        <v>25</v>
      </c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26">
        <f t="shared" si="0"/>
        <v>0</v>
      </c>
      <c r="X29" s="126">
        <f t="shared" si="1"/>
        <v>0</v>
      </c>
      <c r="Y29" s="126">
        <f t="shared" si="2"/>
        <v>0</v>
      </c>
      <c r="Z29" s="126">
        <f t="shared" si="2"/>
        <v>0</v>
      </c>
    </row>
    <row r="30" spans="1:26">
      <c r="A30" s="6" t="s">
        <v>25</v>
      </c>
      <c r="B30" s="196">
        <v>12</v>
      </c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  <c r="W30" s="126">
        <f t="shared" si="0"/>
        <v>0</v>
      </c>
      <c r="X30" s="126">
        <f t="shared" si="1"/>
        <v>0</v>
      </c>
      <c r="Y30" s="126">
        <f t="shared" si="2"/>
        <v>0</v>
      </c>
      <c r="Z30" s="126">
        <f t="shared" si="2"/>
        <v>0</v>
      </c>
    </row>
    <row r="31" spans="1:26">
      <c r="A31" s="6" t="s">
        <v>26</v>
      </c>
      <c r="B31" s="242">
        <v>28</v>
      </c>
      <c r="C31" s="241"/>
      <c r="D31" s="241"/>
      <c r="E31" s="241"/>
      <c r="F31" s="241"/>
      <c r="G31" s="241"/>
      <c r="H31" s="241"/>
      <c r="I31" s="241"/>
      <c r="J31" s="241"/>
      <c r="K31" s="241"/>
      <c r="L31" s="241"/>
      <c r="M31" s="241"/>
      <c r="N31" s="241"/>
      <c r="O31" s="241"/>
      <c r="P31" s="241"/>
      <c r="Q31" s="241"/>
      <c r="R31" s="241"/>
      <c r="S31" s="241"/>
      <c r="T31" s="241"/>
      <c r="U31" s="241"/>
      <c r="V31" s="241"/>
      <c r="W31" s="126">
        <f t="shared" si="0"/>
        <v>0</v>
      </c>
      <c r="X31" s="126">
        <f t="shared" si="1"/>
        <v>0</v>
      </c>
      <c r="Y31" s="126">
        <f t="shared" si="2"/>
        <v>0</v>
      </c>
      <c r="Z31" s="126">
        <f t="shared" si="2"/>
        <v>0</v>
      </c>
    </row>
    <row r="32" spans="1:26">
      <c r="A32" s="12" t="s">
        <v>27</v>
      </c>
      <c r="B32" s="113">
        <v>13</v>
      </c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26">
        <f t="shared" si="0"/>
        <v>0</v>
      </c>
      <c r="X32" s="126">
        <f t="shared" si="1"/>
        <v>0</v>
      </c>
      <c r="Y32" s="126">
        <f t="shared" si="2"/>
        <v>0</v>
      </c>
      <c r="Z32" s="126">
        <f t="shared" si="2"/>
        <v>0</v>
      </c>
    </row>
    <row r="33" spans="1:26">
      <c r="A33" s="7" t="s">
        <v>28</v>
      </c>
      <c r="B33" s="110">
        <v>11</v>
      </c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26">
        <f t="shared" si="0"/>
        <v>0</v>
      </c>
      <c r="X33" s="126">
        <f t="shared" si="1"/>
        <v>0</v>
      </c>
      <c r="Y33" s="126">
        <f t="shared" si="2"/>
        <v>0</v>
      </c>
      <c r="Z33" s="126">
        <f t="shared" si="2"/>
        <v>0</v>
      </c>
    </row>
    <row r="34" spans="1:26">
      <c r="A34" s="7" t="s">
        <v>29</v>
      </c>
      <c r="B34" s="110">
        <v>26</v>
      </c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26">
        <f t="shared" si="0"/>
        <v>0</v>
      </c>
      <c r="X34" s="126">
        <f t="shared" si="1"/>
        <v>0</v>
      </c>
      <c r="Y34" s="126">
        <f t="shared" si="2"/>
        <v>0</v>
      </c>
      <c r="Z34" s="126">
        <f t="shared" si="2"/>
        <v>0</v>
      </c>
    </row>
    <row r="35" spans="1:26">
      <c r="A35" s="8" t="s">
        <v>30</v>
      </c>
      <c r="B35" s="108">
        <v>6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5"/>
      <c r="N35" s="104"/>
      <c r="O35" s="104"/>
      <c r="P35" s="104"/>
      <c r="Q35" s="104"/>
      <c r="R35" s="104"/>
      <c r="S35" s="104"/>
      <c r="T35" s="104"/>
      <c r="U35" s="104"/>
      <c r="V35" s="104"/>
      <c r="W35" s="126">
        <f t="shared" si="0"/>
        <v>0</v>
      </c>
      <c r="X35" s="126">
        <f t="shared" si="1"/>
        <v>0</v>
      </c>
      <c r="Y35" s="126">
        <f t="shared" si="2"/>
        <v>0</v>
      </c>
      <c r="Z35" s="126">
        <f t="shared" si="2"/>
        <v>0</v>
      </c>
    </row>
    <row r="36" spans="1:26">
      <c r="A36" s="6" t="s">
        <v>31</v>
      </c>
      <c r="B36" s="109">
        <v>16</v>
      </c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26">
        <f t="shared" si="0"/>
        <v>0</v>
      </c>
      <c r="X36" s="126">
        <f t="shared" si="1"/>
        <v>0</v>
      </c>
      <c r="Y36" s="126">
        <f t="shared" si="2"/>
        <v>0</v>
      </c>
      <c r="Z36" s="126">
        <f t="shared" si="2"/>
        <v>0</v>
      </c>
    </row>
    <row r="37" spans="1:26">
      <c r="A37" s="8" t="s">
        <v>32</v>
      </c>
      <c r="B37" s="115">
        <v>11</v>
      </c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26">
        <f t="shared" si="0"/>
        <v>0</v>
      </c>
      <c r="X37" s="126">
        <f t="shared" si="1"/>
        <v>0</v>
      </c>
      <c r="Y37" s="126">
        <f t="shared" si="2"/>
        <v>0</v>
      </c>
      <c r="Z37" s="126">
        <f t="shared" si="2"/>
        <v>0</v>
      </c>
    </row>
    <row r="38" spans="1:26">
      <c r="A38" s="6" t="s">
        <v>33</v>
      </c>
      <c r="B38" s="257">
        <v>14</v>
      </c>
      <c r="C38" s="255"/>
      <c r="D38" s="255"/>
      <c r="E38" s="255"/>
      <c r="F38" s="255"/>
      <c r="G38" s="255"/>
      <c r="H38" s="255"/>
      <c r="I38" s="255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126">
        <f t="shared" si="0"/>
        <v>0</v>
      </c>
      <c r="X38" s="126">
        <f t="shared" si="1"/>
        <v>0</v>
      </c>
      <c r="Y38" s="126">
        <f t="shared" si="2"/>
        <v>0</v>
      </c>
      <c r="Z38" s="126">
        <f t="shared" si="2"/>
        <v>0</v>
      </c>
    </row>
    <row r="39" spans="1:26">
      <c r="A39" s="6" t="s">
        <v>34</v>
      </c>
      <c r="B39" s="109">
        <v>12</v>
      </c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26">
        <f t="shared" si="0"/>
        <v>0</v>
      </c>
      <c r="X39" s="126">
        <f t="shared" si="1"/>
        <v>0</v>
      </c>
      <c r="Y39" s="126">
        <f t="shared" si="2"/>
        <v>0</v>
      </c>
      <c r="Z39" s="126">
        <f t="shared" si="2"/>
        <v>0</v>
      </c>
    </row>
    <row r="40" spans="1:26">
      <c r="A40" s="14" t="s">
        <v>35</v>
      </c>
      <c r="B40" s="257">
        <v>17</v>
      </c>
      <c r="C40" s="127"/>
      <c r="D40" s="255"/>
      <c r="E40" s="255"/>
      <c r="F40" s="255"/>
      <c r="G40" s="127"/>
      <c r="H40" s="255"/>
      <c r="I40" s="255"/>
      <c r="J40" s="255"/>
      <c r="K40" s="127"/>
      <c r="L40" s="255"/>
      <c r="M40" s="255"/>
      <c r="N40" s="255"/>
      <c r="O40" s="127"/>
      <c r="P40" s="255"/>
      <c r="Q40" s="255"/>
      <c r="R40" s="255"/>
      <c r="S40" s="127"/>
      <c r="T40" s="255"/>
      <c r="U40" s="255"/>
      <c r="V40" s="255"/>
      <c r="W40" s="126">
        <f t="shared" si="0"/>
        <v>0</v>
      </c>
      <c r="X40" s="126">
        <f t="shared" si="1"/>
        <v>0</v>
      </c>
      <c r="Y40" s="126">
        <f t="shared" si="2"/>
        <v>0</v>
      </c>
      <c r="Z40" s="126">
        <f t="shared" si="2"/>
        <v>0</v>
      </c>
    </row>
    <row r="41" spans="1:26">
      <c r="A41" s="15" t="s">
        <v>36</v>
      </c>
      <c r="B41" s="114">
        <v>16</v>
      </c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26">
        <f t="shared" si="0"/>
        <v>0</v>
      </c>
      <c r="X41" s="126">
        <f t="shared" si="1"/>
        <v>0</v>
      </c>
      <c r="Y41" s="126">
        <f t="shared" si="2"/>
        <v>0</v>
      </c>
      <c r="Z41" s="126">
        <f t="shared" si="2"/>
        <v>0</v>
      </c>
    </row>
    <row r="42" spans="1:26">
      <c r="A42" s="14" t="s">
        <v>37</v>
      </c>
      <c r="B42" s="109">
        <v>58</v>
      </c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26">
        <f t="shared" si="0"/>
        <v>0</v>
      </c>
      <c r="X42" s="126">
        <f t="shared" si="1"/>
        <v>0</v>
      </c>
      <c r="Y42" s="126">
        <f t="shared" si="2"/>
        <v>0</v>
      </c>
      <c r="Z42" s="126">
        <f t="shared" si="2"/>
        <v>0</v>
      </c>
    </row>
    <row r="43" spans="1:26">
      <c r="A43" s="14" t="s">
        <v>38</v>
      </c>
      <c r="B43" s="109">
        <v>1</v>
      </c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26">
        <f t="shared" si="0"/>
        <v>0</v>
      </c>
      <c r="X43" s="126">
        <f t="shared" si="1"/>
        <v>0</v>
      </c>
      <c r="Y43" s="126">
        <f t="shared" si="2"/>
        <v>0</v>
      </c>
      <c r="Z43" s="126">
        <f t="shared" si="2"/>
        <v>0</v>
      </c>
    </row>
    <row r="44" spans="1:26">
      <c r="A44" s="6" t="s">
        <v>39</v>
      </c>
      <c r="B44" s="109">
        <v>2</v>
      </c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26">
        <f t="shared" si="0"/>
        <v>0</v>
      </c>
      <c r="X44" s="126">
        <f t="shared" si="1"/>
        <v>0</v>
      </c>
      <c r="Y44" s="126">
        <f t="shared" si="2"/>
        <v>0</v>
      </c>
      <c r="Z44" s="126">
        <f t="shared" si="2"/>
        <v>0</v>
      </c>
    </row>
    <row r="45" spans="1:26" ht="24">
      <c r="A45" s="6" t="s">
        <v>40</v>
      </c>
      <c r="B45" s="109">
        <v>1</v>
      </c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26">
        <f t="shared" si="0"/>
        <v>0</v>
      </c>
      <c r="X45" s="126">
        <f t="shared" si="1"/>
        <v>0</v>
      </c>
      <c r="Y45" s="126">
        <f t="shared" si="2"/>
        <v>0</v>
      </c>
      <c r="Z45" s="126">
        <f t="shared" si="2"/>
        <v>0</v>
      </c>
    </row>
    <row r="46" spans="1:26" ht="60">
      <c r="A46" s="13" t="s">
        <v>41</v>
      </c>
      <c r="B46" s="109" t="s">
        <v>49</v>
      </c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26">
        <f t="shared" si="0"/>
        <v>0</v>
      </c>
      <c r="X46" s="126">
        <f t="shared" si="1"/>
        <v>0</v>
      </c>
      <c r="Y46" s="126">
        <f t="shared" si="2"/>
        <v>0</v>
      </c>
      <c r="Z46" s="126">
        <f t="shared" si="2"/>
        <v>0</v>
      </c>
    </row>
    <row r="47" spans="1:26" ht="15" customHeight="1"/>
    <row r="48" spans="1:26" ht="15" customHeight="1"/>
    <row r="49" ht="15" customHeight="1"/>
  </sheetData>
  <mergeCells count="10">
    <mergeCell ref="A1:Z1"/>
    <mergeCell ref="A2:Z2"/>
    <mergeCell ref="W3:Z3"/>
    <mergeCell ref="C3:F3"/>
    <mergeCell ref="O3:R3"/>
    <mergeCell ref="S3:V3"/>
    <mergeCell ref="A3:A4"/>
    <mergeCell ref="B3:B4"/>
    <mergeCell ref="G3:J3"/>
    <mergeCell ref="K3:N3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49"/>
  <sheetViews>
    <sheetView zoomScale="80" zoomScaleNormal="80" workbookViewId="0">
      <selection sqref="A1:Z1"/>
    </sheetView>
  </sheetViews>
  <sheetFormatPr defaultRowHeight="15"/>
  <cols>
    <col min="1" max="1" width="13.5703125" customWidth="1"/>
  </cols>
  <sheetData>
    <row r="1" spans="1:26">
      <c r="A1" s="282" t="s">
        <v>142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</row>
    <row r="2" spans="1:26">
      <c r="A2" s="282" t="s">
        <v>109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</row>
    <row r="3" spans="1:26" ht="15" customHeight="1">
      <c r="A3" s="289" t="s">
        <v>0</v>
      </c>
      <c r="B3" s="291" t="s">
        <v>42</v>
      </c>
      <c r="C3" s="283" t="s">
        <v>43</v>
      </c>
      <c r="D3" s="284"/>
      <c r="E3" s="284"/>
      <c r="F3" s="285"/>
      <c r="G3" s="283" t="s">
        <v>44</v>
      </c>
      <c r="H3" s="284"/>
      <c r="I3" s="284"/>
      <c r="J3" s="285"/>
      <c r="K3" s="283" t="s">
        <v>45</v>
      </c>
      <c r="L3" s="284"/>
      <c r="M3" s="284"/>
      <c r="N3" s="285"/>
      <c r="O3" s="283" t="s">
        <v>46</v>
      </c>
      <c r="P3" s="284"/>
      <c r="Q3" s="284"/>
      <c r="R3" s="285"/>
      <c r="S3" s="283" t="s">
        <v>47</v>
      </c>
      <c r="T3" s="284"/>
      <c r="U3" s="284"/>
      <c r="V3" s="285"/>
      <c r="W3" s="280" t="s">
        <v>82</v>
      </c>
      <c r="X3" s="281"/>
      <c r="Y3" s="281"/>
      <c r="Z3" s="281"/>
    </row>
    <row r="4" spans="1:26" ht="180" customHeight="1">
      <c r="A4" s="290"/>
      <c r="B4" s="291"/>
      <c r="C4" s="24" t="s">
        <v>50</v>
      </c>
      <c r="D4" s="5" t="s">
        <v>75</v>
      </c>
      <c r="E4" s="5" t="s">
        <v>76</v>
      </c>
      <c r="F4" s="5" t="s">
        <v>77</v>
      </c>
      <c r="G4" s="24" t="s">
        <v>50</v>
      </c>
      <c r="H4" s="5" t="s">
        <v>75</v>
      </c>
      <c r="I4" s="5" t="s">
        <v>76</v>
      </c>
      <c r="J4" s="5" t="s">
        <v>77</v>
      </c>
      <c r="K4" s="24" t="s">
        <v>50</v>
      </c>
      <c r="L4" s="5" t="s">
        <v>75</v>
      </c>
      <c r="M4" s="5" t="s">
        <v>76</v>
      </c>
      <c r="N4" s="5" t="s">
        <v>77</v>
      </c>
      <c r="O4" s="24" t="s">
        <v>50</v>
      </c>
      <c r="P4" s="5" t="s">
        <v>75</v>
      </c>
      <c r="Q4" s="5" t="s">
        <v>76</v>
      </c>
      <c r="R4" s="5" t="s">
        <v>77</v>
      </c>
      <c r="S4" s="24" t="s">
        <v>50</v>
      </c>
      <c r="T4" s="5" t="s">
        <v>75</v>
      </c>
      <c r="U4" s="5" t="s">
        <v>76</v>
      </c>
      <c r="V4" s="5" t="s">
        <v>77</v>
      </c>
      <c r="W4" s="49" t="s">
        <v>78</v>
      </c>
      <c r="X4" s="49" t="s">
        <v>79</v>
      </c>
      <c r="Y4" s="49" t="s">
        <v>80</v>
      </c>
      <c r="Z4" s="49" t="s">
        <v>81</v>
      </c>
    </row>
    <row r="5" spans="1:26" ht="24">
      <c r="A5" s="12" t="s">
        <v>1</v>
      </c>
      <c r="B5" s="88">
        <v>9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26">
        <f>SUM(D5+H5+L5+P5+T5)</f>
        <v>0</v>
      </c>
      <c r="X5" s="126">
        <f>SUM(C5+G5+K5+O5+S5)</f>
        <v>0</v>
      </c>
      <c r="Y5" s="126">
        <f>SUM(E5+I5+M5+Q5+U5)</f>
        <v>0</v>
      </c>
      <c r="Z5" s="126">
        <f>SUM(F5+J5+N5+R5+V5)</f>
        <v>0</v>
      </c>
    </row>
    <row r="6" spans="1:26">
      <c r="A6" s="6" t="s">
        <v>2</v>
      </c>
      <c r="B6" s="93">
        <v>14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26">
        <f t="shared" ref="W6:W46" si="0">SUM(D6+H6+L6+P6+T6)</f>
        <v>0</v>
      </c>
      <c r="X6" s="126">
        <f t="shared" ref="X6:X46" si="1">SUM(C6+G6+K6+O6+S6)</f>
        <v>0</v>
      </c>
      <c r="Y6" s="126">
        <f t="shared" ref="Y6:Z46" si="2">SUM(E6+I6+M6+Q6+U6)</f>
        <v>0</v>
      </c>
      <c r="Z6" s="126">
        <f t="shared" si="2"/>
        <v>0</v>
      </c>
    </row>
    <row r="7" spans="1:26">
      <c r="A7" s="6" t="s">
        <v>3</v>
      </c>
      <c r="B7" s="93">
        <v>24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126">
        <f t="shared" si="0"/>
        <v>0</v>
      </c>
      <c r="X7" s="126">
        <f t="shared" si="1"/>
        <v>0</v>
      </c>
      <c r="Y7" s="126">
        <f t="shared" si="2"/>
        <v>0</v>
      </c>
      <c r="Z7" s="126">
        <f t="shared" si="2"/>
        <v>0</v>
      </c>
    </row>
    <row r="8" spans="1:26" ht="24">
      <c r="A8" s="6" t="s">
        <v>4</v>
      </c>
      <c r="B8" s="93">
        <v>24</v>
      </c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106"/>
      <c r="O8" s="106"/>
      <c r="P8" s="106"/>
      <c r="Q8" s="106"/>
      <c r="R8" s="106"/>
      <c r="S8" s="106"/>
      <c r="T8" s="106"/>
      <c r="U8" s="106"/>
      <c r="V8" s="106"/>
      <c r="W8" s="126">
        <f t="shared" si="0"/>
        <v>0</v>
      </c>
      <c r="X8" s="126">
        <f t="shared" si="1"/>
        <v>0</v>
      </c>
      <c r="Y8" s="126">
        <f t="shared" si="2"/>
        <v>0</v>
      </c>
      <c r="Z8" s="126">
        <f t="shared" si="2"/>
        <v>0</v>
      </c>
    </row>
    <row r="9" spans="1:26">
      <c r="A9" s="7" t="s">
        <v>5</v>
      </c>
      <c r="B9" s="16">
        <v>47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26">
        <f t="shared" si="0"/>
        <v>0</v>
      </c>
      <c r="X9" s="126">
        <f t="shared" si="1"/>
        <v>0</v>
      </c>
      <c r="Y9" s="126">
        <f t="shared" si="2"/>
        <v>0</v>
      </c>
      <c r="Z9" s="126">
        <f t="shared" si="2"/>
        <v>0</v>
      </c>
    </row>
    <row r="10" spans="1:26">
      <c r="A10" s="81" t="s">
        <v>112</v>
      </c>
      <c r="B10" s="84">
        <v>34</v>
      </c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26">
        <f t="shared" si="0"/>
        <v>0</v>
      </c>
      <c r="X10" s="126">
        <f t="shared" si="1"/>
        <v>0</v>
      </c>
      <c r="Y10" s="126">
        <f t="shared" si="2"/>
        <v>0</v>
      </c>
      <c r="Z10" s="126">
        <f t="shared" si="2"/>
        <v>0</v>
      </c>
    </row>
    <row r="11" spans="1:26">
      <c r="A11" s="10" t="s">
        <v>6</v>
      </c>
      <c r="B11" s="93">
        <v>9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26">
        <f t="shared" si="0"/>
        <v>0</v>
      </c>
      <c r="X11" s="126">
        <f t="shared" si="1"/>
        <v>0</v>
      </c>
      <c r="Y11" s="126">
        <f t="shared" si="2"/>
        <v>0</v>
      </c>
      <c r="Z11" s="126">
        <f t="shared" si="2"/>
        <v>0</v>
      </c>
    </row>
    <row r="12" spans="1:26">
      <c r="A12" s="21" t="s">
        <v>7</v>
      </c>
      <c r="B12" s="89">
        <v>30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26">
        <f t="shared" si="0"/>
        <v>0</v>
      </c>
      <c r="X12" s="126">
        <f t="shared" si="1"/>
        <v>0</v>
      </c>
      <c r="Y12" s="126">
        <f t="shared" si="2"/>
        <v>0</v>
      </c>
      <c r="Z12" s="126">
        <f t="shared" si="2"/>
        <v>0</v>
      </c>
    </row>
    <row r="13" spans="1:26">
      <c r="A13" s="9" t="s">
        <v>8</v>
      </c>
      <c r="B13" s="90">
        <v>12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26">
        <f t="shared" si="0"/>
        <v>0</v>
      </c>
      <c r="X13" s="126">
        <f t="shared" si="1"/>
        <v>0</v>
      </c>
      <c r="Y13" s="126">
        <f t="shared" si="2"/>
        <v>0</v>
      </c>
      <c r="Z13" s="126">
        <f t="shared" si="2"/>
        <v>0</v>
      </c>
    </row>
    <row r="14" spans="1:26">
      <c r="A14" s="6" t="s">
        <v>9</v>
      </c>
      <c r="B14" s="93">
        <v>17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26">
        <f t="shared" si="0"/>
        <v>0</v>
      </c>
      <c r="X14" s="126">
        <f t="shared" si="1"/>
        <v>0</v>
      </c>
      <c r="Y14" s="126">
        <f t="shared" si="2"/>
        <v>0</v>
      </c>
      <c r="Z14" s="126">
        <f t="shared" si="2"/>
        <v>0</v>
      </c>
    </row>
    <row r="15" spans="1:26">
      <c r="A15" s="6" t="s">
        <v>10</v>
      </c>
      <c r="B15" s="107">
        <v>11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26">
        <f t="shared" si="0"/>
        <v>0</v>
      </c>
      <c r="X15" s="126">
        <f t="shared" si="1"/>
        <v>0</v>
      </c>
      <c r="Y15" s="126">
        <f t="shared" si="2"/>
        <v>0</v>
      </c>
      <c r="Z15" s="126">
        <f t="shared" si="2"/>
        <v>0</v>
      </c>
    </row>
    <row r="16" spans="1:26">
      <c r="A16" s="6" t="s">
        <v>11</v>
      </c>
      <c r="B16" s="107">
        <v>20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26">
        <f t="shared" si="0"/>
        <v>0</v>
      </c>
      <c r="X16" s="126">
        <f t="shared" si="1"/>
        <v>0</v>
      </c>
      <c r="Y16" s="126">
        <f t="shared" si="2"/>
        <v>0</v>
      </c>
      <c r="Z16" s="126">
        <f t="shared" si="2"/>
        <v>0</v>
      </c>
    </row>
    <row r="17" spans="1:26">
      <c r="A17" s="11" t="s">
        <v>12</v>
      </c>
      <c r="B17" s="91">
        <v>22</v>
      </c>
      <c r="C17" s="106"/>
      <c r="D17" s="101"/>
      <c r="E17" s="106"/>
      <c r="F17" s="101"/>
      <c r="G17" s="101"/>
      <c r="H17" s="106"/>
      <c r="I17" s="101"/>
      <c r="J17" s="106"/>
      <c r="K17" s="106"/>
      <c r="L17" s="101"/>
      <c r="M17" s="106"/>
      <c r="N17" s="101"/>
      <c r="O17" s="101"/>
      <c r="P17" s="101"/>
      <c r="Q17" s="101"/>
      <c r="R17" s="101"/>
      <c r="S17" s="101"/>
      <c r="T17" s="106"/>
      <c r="U17" s="106"/>
      <c r="V17" s="106"/>
      <c r="W17" s="126">
        <f t="shared" si="0"/>
        <v>0</v>
      </c>
      <c r="X17" s="126">
        <f t="shared" si="1"/>
        <v>0</v>
      </c>
      <c r="Y17" s="126">
        <f t="shared" si="2"/>
        <v>0</v>
      </c>
      <c r="Z17" s="126">
        <f t="shared" si="2"/>
        <v>0</v>
      </c>
    </row>
    <row r="18" spans="1:26">
      <c r="A18" s="8" t="s">
        <v>13</v>
      </c>
      <c r="B18" s="108">
        <v>13</v>
      </c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26">
        <f t="shared" si="0"/>
        <v>0</v>
      </c>
      <c r="X18" s="126">
        <f t="shared" si="1"/>
        <v>0</v>
      </c>
      <c r="Y18" s="126">
        <f t="shared" si="2"/>
        <v>0</v>
      </c>
      <c r="Z18" s="126">
        <f t="shared" si="2"/>
        <v>0</v>
      </c>
    </row>
    <row r="19" spans="1:26">
      <c r="A19" s="6" t="s">
        <v>14</v>
      </c>
      <c r="B19" s="109">
        <v>24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94"/>
      <c r="N19" s="111"/>
      <c r="O19" s="111"/>
      <c r="P19" s="111"/>
      <c r="Q19" s="111"/>
      <c r="R19" s="111"/>
      <c r="S19" s="111"/>
      <c r="T19" s="106"/>
      <c r="U19" s="106"/>
      <c r="V19" s="106"/>
      <c r="W19" s="126">
        <f t="shared" si="0"/>
        <v>0</v>
      </c>
      <c r="X19" s="126">
        <f t="shared" si="1"/>
        <v>0</v>
      </c>
      <c r="Y19" s="126">
        <f t="shared" si="2"/>
        <v>0</v>
      </c>
      <c r="Z19" s="126">
        <f t="shared" si="2"/>
        <v>0</v>
      </c>
    </row>
    <row r="20" spans="1:26" ht="14.25" customHeight="1">
      <c r="A20" s="8" t="s">
        <v>15</v>
      </c>
      <c r="B20" s="108">
        <v>30</v>
      </c>
      <c r="C20" s="127"/>
      <c r="D20" s="106"/>
      <c r="E20" s="106"/>
      <c r="F20" s="106"/>
      <c r="G20" s="127"/>
      <c r="H20" s="127"/>
      <c r="I20" s="106"/>
      <c r="J20" s="106"/>
      <c r="K20" s="127"/>
      <c r="L20" s="106"/>
      <c r="M20" s="106"/>
      <c r="N20" s="106"/>
      <c r="O20" s="127"/>
      <c r="P20" s="106"/>
      <c r="Q20" s="106"/>
      <c r="R20" s="106"/>
      <c r="S20" s="127"/>
      <c r="T20" s="106"/>
      <c r="U20" s="106"/>
      <c r="V20" s="106"/>
      <c r="W20" s="126">
        <f t="shared" si="0"/>
        <v>0</v>
      </c>
      <c r="X20" s="126">
        <f t="shared" si="1"/>
        <v>0</v>
      </c>
      <c r="Y20" s="126">
        <f t="shared" si="2"/>
        <v>0</v>
      </c>
      <c r="Z20" s="126">
        <f t="shared" si="2"/>
        <v>0</v>
      </c>
    </row>
    <row r="21" spans="1:26">
      <c r="A21" s="6" t="s">
        <v>16</v>
      </c>
      <c r="B21" s="109">
        <v>18</v>
      </c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6">
        <f t="shared" si="0"/>
        <v>0</v>
      </c>
      <c r="X21" s="126">
        <f t="shared" si="1"/>
        <v>0</v>
      </c>
      <c r="Y21" s="126">
        <f t="shared" si="2"/>
        <v>0</v>
      </c>
      <c r="Z21" s="126">
        <f t="shared" si="2"/>
        <v>0</v>
      </c>
    </row>
    <row r="22" spans="1:26" ht="24">
      <c r="A22" s="7" t="s">
        <v>17</v>
      </c>
      <c r="B22" s="114">
        <v>5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26">
        <f t="shared" si="0"/>
        <v>0</v>
      </c>
      <c r="X22" s="126">
        <f t="shared" si="1"/>
        <v>0</v>
      </c>
      <c r="Y22" s="126">
        <f t="shared" si="2"/>
        <v>0</v>
      </c>
      <c r="Z22" s="126">
        <f t="shared" si="2"/>
        <v>0</v>
      </c>
    </row>
    <row r="23" spans="1:26">
      <c r="A23" s="6" t="s">
        <v>18</v>
      </c>
      <c r="B23" s="96">
        <v>11</v>
      </c>
      <c r="C23" s="95">
        <v>182</v>
      </c>
      <c r="D23" s="95">
        <v>7</v>
      </c>
      <c r="E23" s="95">
        <v>1</v>
      </c>
      <c r="F23" s="95">
        <v>5</v>
      </c>
      <c r="G23" s="95">
        <v>191</v>
      </c>
      <c r="H23" s="95">
        <v>4</v>
      </c>
      <c r="I23" s="95">
        <v>2</v>
      </c>
      <c r="J23" s="95">
        <v>2</v>
      </c>
      <c r="K23" s="95">
        <v>183</v>
      </c>
      <c r="L23" s="95">
        <v>1</v>
      </c>
      <c r="M23" s="95">
        <v>0</v>
      </c>
      <c r="N23" s="95">
        <v>1</v>
      </c>
      <c r="O23" s="95">
        <v>58</v>
      </c>
      <c r="P23" s="95">
        <v>3</v>
      </c>
      <c r="Q23" s="95">
        <v>0</v>
      </c>
      <c r="R23" s="95">
        <v>3</v>
      </c>
      <c r="S23" s="95">
        <v>58</v>
      </c>
      <c r="T23" s="95">
        <v>4</v>
      </c>
      <c r="U23" s="95">
        <v>2</v>
      </c>
      <c r="V23" s="95">
        <v>2</v>
      </c>
      <c r="W23" s="126">
        <f t="shared" si="0"/>
        <v>19</v>
      </c>
      <c r="X23" s="126">
        <f t="shared" si="1"/>
        <v>672</v>
      </c>
      <c r="Y23" s="126">
        <f t="shared" si="2"/>
        <v>5</v>
      </c>
      <c r="Z23" s="126">
        <f t="shared" si="2"/>
        <v>13</v>
      </c>
    </row>
    <row r="24" spans="1:26">
      <c r="A24" s="6" t="s">
        <v>19</v>
      </c>
      <c r="B24" s="109">
        <v>30</v>
      </c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6">
        <f t="shared" si="0"/>
        <v>0</v>
      </c>
      <c r="X24" s="126">
        <f t="shared" si="1"/>
        <v>0</v>
      </c>
      <c r="Y24" s="126">
        <f t="shared" si="2"/>
        <v>0</v>
      </c>
      <c r="Z24" s="126">
        <f t="shared" si="2"/>
        <v>0</v>
      </c>
    </row>
    <row r="25" spans="1:26">
      <c r="A25" s="6" t="s">
        <v>20</v>
      </c>
      <c r="B25" s="109">
        <v>13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26">
        <f t="shared" si="0"/>
        <v>0</v>
      </c>
      <c r="X25" s="126">
        <f t="shared" si="1"/>
        <v>0</v>
      </c>
      <c r="Y25" s="126">
        <f t="shared" si="2"/>
        <v>0</v>
      </c>
      <c r="Z25" s="126">
        <f t="shared" si="2"/>
        <v>0</v>
      </c>
    </row>
    <row r="26" spans="1:26">
      <c r="A26" s="6" t="s">
        <v>21</v>
      </c>
      <c r="B26" s="109">
        <v>15</v>
      </c>
      <c r="C26" s="102"/>
      <c r="D26" s="106"/>
      <c r="E26" s="102"/>
      <c r="F26" s="106"/>
      <c r="G26" s="102"/>
      <c r="H26" s="102"/>
      <c r="I26" s="106"/>
      <c r="J26" s="102"/>
      <c r="K26" s="102"/>
      <c r="L26" s="106"/>
      <c r="M26" s="103"/>
      <c r="N26" s="106"/>
      <c r="O26" s="106"/>
      <c r="P26" s="106"/>
      <c r="Q26" s="106"/>
      <c r="R26" s="106"/>
      <c r="S26" s="106"/>
      <c r="T26" s="106"/>
      <c r="U26" s="106"/>
      <c r="V26" s="106"/>
      <c r="W26" s="126">
        <f t="shared" si="0"/>
        <v>0</v>
      </c>
      <c r="X26" s="126">
        <f t="shared" si="1"/>
        <v>0</v>
      </c>
      <c r="Y26" s="126">
        <f t="shared" si="2"/>
        <v>0</v>
      </c>
      <c r="Z26" s="126">
        <f t="shared" si="2"/>
        <v>0</v>
      </c>
    </row>
    <row r="27" spans="1:26">
      <c r="A27" s="6" t="s">
        <v>22</v>
      </c>
      <c r="B27" s="109">
        <v>17</v>
      </c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26">
        <f t="shared" si="0"/>
        <v>0</v>
      </c>
      <c r="X27" s="126">
        <f t="shared" si="1"/>
        <v>0</v>
      </c>
      <c r="Y27" s="126">
        <f t="shared" si="2"/>
        <v>0</v>
      </c>
      <c r="Z27" s="126">
        <f t="shared" si="2"/>
        <v>0</v>
      </c>
    </row>
    <row r="28" spans="1:26">
      <c r="A28" s="6" t="s">
        <v>23</v>
      </c>
      <c r="B28" s="109">
        <v>15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26">
        <f t="shared" si="0"/>
        <v>0</v>
      </c>
      <c r="X28" s="126">
        <f t="shared" si="1"/>
        <v>0</v>
      </c>
      <c r="Y28" s="126">
        <f t="shared" si="2"/>
        <v>0</v>
      </c>
      <c r="Z28" s="126">
        <f t="shared" si="2"/>
        <v>0</v>
      </c>
    </row>
    <row r="29" spans="1:26">
      <c r="A29" s="6" t="s">
        <v>24</v>
      </c>
      <c r="B29" s="109">
        <v>25</v>
      </c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26">
        <f t="shared" si="0"/>
        <v>0</v>
      </c>
      <c r="X29" s="126">
        <f t="shared" si="1"/>
        <v>0</v>
      </c>
      <c r="Y29" s="126">
        <f t="shared" si="2"/>
        <v>0</v>
      </c>
      <c r="Z29" s="126">
        <f t="shared" si="2"/>
        <v>0</v>
      </c>
    </row>
    <row r="30" spans="1:26">
      <c r="A30" s="6" t="s">
        <v>25</v>
      </c>
      <c r="B30" s="190">
        <v>12</v>
      </c>
      <c r="C30" s="189"/>
      <c r="D30" s="189"/>
      <c r="E30" s="189"/>
      <c r="F30" s="189"/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89"/>
      <c r="W30" s="126">
        <f t="shared" si="0"/>
        <v>0</v>
      </c>
      <c r="X30" s="126">
        <f t="shared" si="1"/>
        <v>0</v>
      </c>
      <c r="Y30" s="126">
        <f t="shared" si="2"/>
        <v>0</v>
      </c>
      <c r="Z30" s="126">
        <f t="shared" si="2"/>
        <v>0</v>
      </c>
    </row>
    <row r="31" spans="1:26">
      <c r="A31" s="6" t="s">
        <v>26</v>
      </c>
      <c r="B31" s="244">
        <v>28</v>
      </c>
      <c r="C31" s="243"/>
      <c r="D31" s="243"/>
      <c r="E31" s="243"/>
      <c r="F31" s="243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126">
        <f t="shared" si="0"/>
        <v>0</v>
      </c>
      <c r="X31" s="126">
        <f t="shared" si="1"/>
        <v>0</v>
      </c>
      <c r="Y31" s="126">
        <f t="shared" si="2"/>
        <v>0</v>
      </c>
      <c r="Z31" s="126">
        <f t="shared" si="2"/>
        <v>0</v>
      </c>
    </row>
    <row r="32" spans="1:26">
      <c r="A32" s="12" t="s">
        <v>27</v>
      </c>
      <c r="B32" s="113">
        <v>13</v>
      </c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26">
        <f t="shared" si="0"/>
        <v>0</v>
      </c>
      <c r="X32" s="126">
        <f t="shared" si="1"/>
        <v>0</v>
      </c>
      <c r="Y32" s="126">
        <f t="shared" si="2"/>
        <v>0</v>
      </c>
      <c r="Z32" s="126">
        <f t="shared" si="2"/>
        <v>0</v>
      </c>
    </row>
    <row r="33" spans="1:26">
      <c r="A33" s="7" t="s">
        <v>28</v>
      </c>
      <c r="B33" s="110">
        <v>11</v>
      </c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26">
        <f t="shared" si="0"/>
        <v>0</v>
      </c>
      <c r="X33" s="126">
        <f t="shared" si="1"/>
        <v>0</v>
      </c>
      <c r="Y33" s="126">
        <f t="shared" si="2"/>
        <v>0</v>
      </c>
      <c r="Z33" s="126">
        <f t="shared" si="2"/>
        <v>0</v>
      </c>
    </row>
    <row r="34" spans="1:26">
      <c r="A34" s="7" t="s">
        <v>29</v>
      </c>
      <c r="B34" s="110">
        <v>26</v>
      </c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26">
        <f t="shared" si="0"/>
        <v>0</v>
      </c>
      <c r="X34" s="126">
        <f t="shared" si="1"/>
        <v>0</v>
      </c>
      <c r="Y34" s="126">
        <f t="shared" si="2"/>
        <v>0</v>
      </c>
      <c r="Z34" s="126">
        <f t="shared" si="2"/>
        <v>0</v>
      </c>
    </row>
    <row r="35" spans="1:26">
      <c r="A35" s="8" t="s">
        <v>30</v>
      </c>
      <c r="B35" s="256">
        <v>6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5"/>
      <c r="N35" s="104"/>
      <c r="O35" s="104"/>
      <c r="P35" s="104"/>
      <c r="Q35" s="104"/>
      <c r="R35" s="104"/>
      <c r="S35" s="104"/>
      <c r="T35" s="104"/>
      <c r="U35" s="104"/>
      <c r="V35" s="104"/>
      <c r="W35" s="126">
        <f t="shared" si="0"/>
        <v>0</v>
      </c>
      <c r="X35" s="126">
        <f t="shared" si="1"/>
        <v>0</v>
      </c>
      <c r="Y35" s="126">
        <f t="shared" si="2"/>
        <v>0</v>
      </c>
      <c r="Z35" s="126">
        <f t="shared" si="2"/>
        <v>0</v>
      </c>
    </row>
    <row r="36" spans="1:26">
      <c r="A36" s="6" t="s">
        <v>31</v>
      </c>
      <c r="B36" s="109">
        <v>16</v>
      </c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26">
        <f t="shared" si="0"/>
        <v>0</v>
      </c>
      <c r="X36" s="126">
        <f t="shared" si="1"/>
        <v>0</v>
      </c>
      <c r="Y36" s="126">
        <f t="shared" si="2"/>
        <v>0</v>
      </c>
      <c r="Z36" s="126">
        <f t="shared" si="2"/>
        <v>0</v>
      </c>
    </row>
    <row r="37" spans="1:26">
      <c r="A37" s="8" t="s">
        <v>32</v>
      </c>
      <c r="B37" s="115">
        <v>11</v>
      </c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26">
        <f t="shared" si="0"/>
        <v>0</v>
      </c>
      <c r="X37" s="126">
        <f t="shared" si="1"/>
        <v>0</v>
      </c>
      <c r="Y37" s="126">
        <f t="shared" si="2"/>
        <v>0</v>
      </c>
      <c r="Z37" s="126">
        <f t="shared" si="2"/>
        <v>0</v>
      </c>
    </row>
    <row r="38" spans="1:26">
      <c r="A38" s="6" t="s">
        <v>33</v>
      </c>
      <c r="B38" s="257">
        <v>14</v>
      </c>
      <c r="C38" s="255"/>
      <c r="D38" s="255"/>
      <c r="E38" s="255"/>
      <c r="F38" s="255"/>
      <c r="G38" s="255"/>
      <c r="H38" s="255"/>
      <c r="I38" s="255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126">
        <f t="shared" si="0"/>
        <v>0</v>
      </c>
      <c r="X38" s="126">
        <f t="shared" si="1"/>
        <v>0</v>
      </c>
      <c r="Y38" s="126">
        <f t="shared" si="2"/>
        <v>0</v>
      </c>
      <c r="Z38" s="126">
        <f t="shared" si="2"/>
        <v>0</v>
      </c>
    </row>
    <row r="39" spans="1:26">
      <c r="A39" s="6" t="s">
        <v>34</v>
      </c>
      <c r="B39" s="109">
        <v>12</v>
      </c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26">
        <f t="shared" si="0"/>
        <v>0</v>
      </c>
      <c r="X39" s="126">
        <f t="shared" si="1"/>
        <v>0</v>
      </c>
      <c r="Y39" s="126">
        <f t="shared" si="2"/>
        <v>0</v>
      </c>
      <c r="Z39" s="126">
        <f t="shared" si="2"/>
        <v>0</v>
      </c>
    </row>
    <row r="40" spans="1:26">
      <c r="A40" s="14" t="s">
        <v>35</v>
      </c>
      <c r="B40" s="93">
        <v>17</v>
      </c>
      <c r="C40" s="261"/>
      <c r="D40" s="261"/>
      <c r="E40" s="261"/>
      <c r="F40" s="261"/>
      <c r="G40" s="261"/>
      <c r="H40" s="255"/>
      <c r="I40" s="255"/>
      <c r="J40" s="255"/>
      <c r="K40" s="261"/>
      <c r="L40" s="261"/>
      <c r="M40" s="255"/>
      <c r="N40" s="261"/>
      <c r="O40" s="261"/>
      <c r="P40" s="261"/>
      <c r="Q40" s="261"/>
      <c r="R40" s="261"/>
      <c r="S40" s="261"/>
      <c r="T40" s="261"/>
      <c r="U40" s="261"/>
      <c r="V40" s="261"/>
      <c r="W40" s="126">
        <f t="shared" ref="W40" si="3">SUM(D40+H40+L40+P40+T40)</f>
        <v>0</v>
      </c>
      <c r="X40" s="126">
        <f t="shared" ref="X40" si="4">SUM(C40+G40+K40+O40+S40)</f>
        <v>0</v>
      </c>
      <c r="Y40" s="126">
        <f t="shared" ref="Y40" si="5">SUM(E40+I40+M40+Q40+U40)</f>
        <v>0</v>
      </c>
      <c r="Z40" s="126">
        <f t="shared" ref="Z40" si="6">SUM(F40+J40+N40+R40+V40)</f>
        <v>0</v>
      </c>
    </row>
    <row r="41" spans="1:26">
      <c r="A41" s="15" t="s">
        <v>36</v>
      </c>
      <c r="B41" s="114">
        <v>16</v>
      </c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26">
        <f t="shared" si="0"/>
        <v>0</v>
      </c>
      <c r="X41" s="126">
        <f t="shared" si="1"/>
        <v>0</v>
      </c>
      <c r="Y41" s="126">
        <f t="shared" si="2"/>
        <v>0</v>
      </c>
      <c r="Z41" s="126">
        <f t="shared" si="2"/>
        <v>0</v>
      </c>
    </row>
    <row r="42" spans="1:26">
      <c r="A42" s="14" t="s">
        <v>37</v>
      </c>
      <c r="B42" s="109">
        <v>58</v>
      </c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26">
        <f t="shared" si="0"/>
        <v>0</v>
      </c>
      <c r="X42" s="126">
        <f t="shared" si="1"/>
        <v>0</v>
      </c>
      <c r="Y42" s="126">
        <f t="shared" si="2"/>
        <v>0</v>
      </c>
      <c r="Z42" s="126">
        <f t="shared" si="2"/>
        <v>0</v>
      </c>
    </row>
    <row r="43" spans="1:26">
      <c r="A43" s="14" t="s">
        <v>38</v>
      </c>
      <c r="B43" s="109">
        <v>1</v>
      </c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26">
        <f t="shared" si="0"/>
        <v>0</v>
      </c>
      <c r="X43" s="126">
        <f t="shared" si="1"/>
        <v>0</v>
      </c>
      <c r="Y43" s="126">
        <f t="shared" si="2"/>
        <v>0</v>
      </c>
      <c r="Z43" s="126">
        <f t="shared" si="2"/>
        <v>0</v>
      </c>
    </row>
    <row r="44" spans="1:26">
      <c r="A44" s="6" t="s">
        <v>39</v>
      </c>
      <c r="B44" s="109">
        <v>2</v>
      </c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26">
        <f t="shared" si="0"/>
        <v>0</v>
      </c>
      <c r="X44" s="126">
        <f t="shared" si="1"/>
        <v>0</v>
      </c>
      <c r="Y44" s="126">
        <f t="shared" si="2"/>
        <v>0</v>
      </c>
      <c r="Z44" s="126">
        <f t="shared" si="2"/>
        <v>0</v>
      </c>
    </row>
    <row r="45" spans="1:26" ht="24">
      <c r="A45" s="6" t="s">
        <v>40</v>
      </c>
      <c r="B45" s="109">
        <v>1</v>
      </c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26">
        <f t="shared" si="0"/>
        <v>0</v>
      </c>
      <c r="X45" s="126">
        <f t="shared" si="1"/>
        <v>0</v>
      </c>
      <c r="Y45" s="126">
        <f t="shared" si="2"/>
        <v>0</v>
      </c>
      <c r="Z45" s="126">
        <f t="shared" si="2"/>
        <v>0</v>
      </c>
    </row>
    <row r="46" spans="1:26" ht="60">
      <c r="A46" s="13" t="s">
        <v>41</v>
      </c>
      <c r="B46" s="109" t="s">
        <v>49</v>
      </c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26">
        <f t="shared" si="0"/>
        <v>0</v>
      </c>
      <c r="X46" s="126">
        <f t="shared" si="1"/>
        <v>0</v>
      </c>
      <c r="Y46" s="126">
        <f t="shared" si="2"/>
        <v>0</v>
      </c>
      <c r="Z46" s="126">
        <f t="shared" si="2"/>
        <v>0</v>
      </c>
    </row>
    <row r="47" spans="1:26" ht="15" customHeight="1"/>
    <row r="48" spans="1:26" ht="15" customHeight="1"/>
    <row r="49" ht="15" customHeight="1"/>
  </sheetData>
  <mergeCells count="10">
    <mergeCell ref="A1:Z1"/>
    <mergeCell ref="A2:Z2"/>
    <mergeCell ref="W3:Z3"/>
    <mergeCell ref="C3:F3"/>
    <mergeCell ref="O3:R3"/>
    <mergeCell ref="S3:V3"/>
    <mergeCell ref="A3:A4"/>
    <mergeCell ref="B3:B4"/>
    <mergeCell ref="G3:J3"/>
    <mergeCell ref="K3:N3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49"/>
  <sheetViews>
    <sheetView zoomScale="80" zoomScaleNormal="80" workbookViewId="0">
      <selection sqref="A1:Z1"/>
    </sheetView>
  </sheetViews>
  <sheetFormatPr defaultRowHeight="15"/>
  <cols>
    <col min="1" max="1" width="13.5703125" customWidth="1"/>
    <col min="22" max="22" width="13" customWidth="1"/>
  </cols>
  <sheetData>
    <row r="1" spans="1:26">
      <c r="A1" s="282" t="s">
        <v>141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</row>
    <row r="2" spans="1:26">
      <c r="A2" s="282" t="s">
        <v>110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</row>
    <row r="3" spans="1:26" ht="15" customHeight="1">
      <c r="A3" s="289" t="s">
        <v>0</v>
      </c>
      <c r="B3" s="291" t="s">
        <v>42</v>
      </c>
      <c r="C3" s="283" t="s">
        <v>43</v>
      </c>
      <c r="D3" s="284"/>
      <c r="E3" s="284"/>
      <c r="F3" s="285"/>
      <c r="G3" s="283" t="s">
        <v>44</v>
      </c>
      <c r="H3" s="284"/>
      <c r="I3" s="284"/>
      <c r="J3" s="285"/>
      <c r="K3" s="283" t="s">
        <v>45</v>
      </c>
      <c r="L3" s="284"/>
      <c r="M3" s="284"/>
      <c r="N3" s="285"/>
      <c r="O3" s="283" t="s">
        <v>46</v>
      </c>
      <c r="P3" s="284"/>
      <c r="Q3" s="284"/>
      <c r="R3" s="285"/>
      <c r="S3" s="283" t="s">
        <v>47</v>
      </c>
      <c r="T3" s="284"/>
      <c r="U3" s="284"/>
      <c r="V3" s="285"/>
      <c r="W3" s="280" t="s">
        <v>82</v>
      </c>
      <c r="X3" s="281"/>
      <c r="Y3" s="281"/>
      <c r="Z3" s="281"/>
    </row>
    <row r="4" spans="1:26" ht="180" customHeight="1">
      <c r="A4" s="290"/>
      <c r="B4" s="291"/>
      <c r="C4" s="24" t="s">
        <v>50</v>
      </c>
      <c r="D4" s="5" t="s">
        <v>75</v>
      </c>
      <c r="E4" s="5" t="s">
        <v>76</v>
      </c>
      <c r="F4" s="5" t="s">
        <v>77</v>
      </c>
      <c r="G4" s="24" t="s">
        <v>50</v>
      </c>
      <c r="H4" s="5" t="s">
        <v>75</v>
      </c>
      <c r="I4" s="5" t="s">
        <v>76</v>
      </c>
      <c r="J4" s="5" t="s">
        <v>77</v>
      </c>
      <c r="K4" s="24" t="s">
        <v>50</v>
      </c>
      <c r="L4" s="5" t="s">
        <v>75</v>
      </c>
      <c r="M4" s="5" t="s">
        <v>76</v>
      </c>
      <c r="N4" s="5" t="s">
        <v>77</v>
      </c>
      <c r="O4" s="24" t="s">
        <v>50</v>
      </c>
      <c r="P4" s="5" t="s">
        <v>75</v>
      </c>
      <c r="Q4" s="5" t="s">
        <v>76</v>
      </c>
      <c r="R4" s="5" t="s">
        <v>77</v>
      </c>
      <c r="S4" s="24" t="s">
        <v>50</v>
      </c>
      <c r="T4" s="5" t="s">
        <v>75</v>
      </c>
      <c r="U4" s="5" t="s">
        <v>76</v>
      </c>
      <c r="V4" s="5" t="s">
        <v>77</v>
      </c>
      <c r="W4" s="49" t="s">
        <v>78</v>
      </c>
      <c r="X4" s="49" t="s">
        <v>79</v>
      </c>
      <c r="Y4" s="49" t="s">
        <v>80</v>
      </c>
      <c r="Z4" s="49" t="s">
        <v>81</v>
      </c>
    </row>
    <row r="5" spans="1:26" ht="24">
      <c r="A5" s="12" t="s">
        <v>1</v>
      </c>
      <c r="B5" s="88">
        <v>9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16">
        <f>SUM(D5+H5+L5+P5+T5)</f>
        <v>0</v>
      </c>
      <c r="X5" s="116">
        <f>SUM(C5+G5+K5+O5+S5)</f>
        <v>0</v>
      </c>
      <c r="Y5" s="116">
        <f>SUM(E5+I5+M5+Q5+U5)</f>
        <v>0</v>
      </c>
      <c r="Z5" s="116">
        <f>SUM(F5+J5+N5+R5+V5)</f>
        <v>0</v>
      </c>
    </row>
    <row r="6" spans="1:26">
      <c r="A6" s="6" t="s">
        <v>2</v>
      </c>
      <c r="B6" s="93">
        <v>14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16">
        <f t="shared" ref="W6:W46" si="0">SUM(D6+H6+L6+P6+T6)</f>
        <v>0</v>
      </c>
      <c r="X6" s="116">
        <f t="shared" ref="X6:X46" si="1">SUM(C6+G6+K6+O6+S6)</f>
        <v>0</v>
      </c>
      <c r="Y6" s="116">
        <f t="shared" ref="Y6:Z46" si="2">SUM(E6+I6+M6+Q6+U6)</f>
        <v>0</v>
      </c>
      <c r="Z6" s="116">
        <f t="shared" si="2"/>
        <v>0</v>
      </c>
    </row>
    <row r="7" spans="1:26">
      <c r="A7" s="6" t="s">
        <v>3</v>
      </c>
      <c r="B7" s="93">
        <v>24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116">
        <f t="shared" si="0"/>
        <v>0</v>
      </c>
      <c r="X7" s="116">
        <f t="shared" si="1"/>
        <v>0</v>
      </c>
      <c r="Y7" s="116">
        <f t="shared" si="2"/>
        <v>0</v>
      </c>
      <c r="Z7" s="116">
        <f t="shared" si="2"/>
        <v>0</v>
      </c>
    </row>
    <row r="8" spans="1:26" ht="24">
      <c r="A8" s="6" t="s">
        <v>4</v>
      </c>
      <c r="B8" s="93">
        <v>24</v>
      </c>
      <c r="C8" s="99"/>
      <c r="D8" s="98"/>
      <c r="E8" s="98"/>
      <c r="F8" s="98"/>
      <c r="G8" s="99"/>
      <c r="H8" s="98"/>
      <c r="I8" s="98"/>
      <c r="J8" s="98"/>
      <c r="K8" s="99"/>
      <c r="L8" s="98"/>
      <c r="M8" s="98"/>
      <c r="N8" s="98"/>
      <c r="O8" s="106"/>
      <c r="P8" s="98"/>
      <c r="Q8" s="98"/>
      <c r="R8" s="98"/>
      <c r="S8" s="106"/>
      <c r="T8" s="98"/>
      <c r="U8" s="98"/>
      <c r="V8" s="98"/>
      <c r="W8" s="116">
        <f t="shared" si="0"/>
        <v>0</v>
      </c>
      <c r="X8" s="116">
        <f t="shared" si="1"/>
        <v>0</v>
      </c>
      <c r="Y8" s="116">
        <f t="shared" si="2"/>
        <v>0</v>
      </c>
      <c r="Z8" s="116">
        <f t="shared" si="2"/>
        <v>0</v>
      </c>
    </row>
    <row r="9" spans="1:26">
      <c r="A9" s="7" t="s">
        <v>5</v>
      </c>
      <c r="B9" s="16">
        <v>47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16">
        <f t="shared" si="0"/>
        <v>0</v>
      </c>
      <c r="X9" s="116">
        <f t="shared" si="1"/>
        <v>0</v>
      </c>
      <c r="Y9" s="116">
        <f t="shared" si="2"/>
        <v>0</v>
      </c>
      <c r="Z9" s="116">
        <f t="shared" si="2"/>
        <v>0</v>
      </c>
    </row>
    <row r="10" spans="1:26">
      <c r="A10" s="82" t="s">
        <v>112</v>
      </c>
      <c r="B10" s="84">
        <v>34</v>
      </c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16">
        <f t="shared" si="0"/>
        <v>0</v>
      </c>
      <c r="X10" s="116">
        <f t="shared" si="1"/>
        <v>0</v>
      </c>
      <c r="Y10" s="116">
        <f t="shared" si="2"/>
        <v>0</v>
      </c>
      <c r="Z10" s="116">
        <f t="shared" si="2"/>
        <v>0</v>
      </c>
    </row>
    <row r="11" spans="1:26">
      <c r="A11" s="10" t="s">
        <v>6</v>
      </c>
      <c r="B11" s="93">
        <v>9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16">
        <f t="shared" si="0"/>
        <v>0</v>
      </c>
      <c r="X11" s="116">
        <f t="shared" si="1"/>
        <v>0</v>
      </c>
      <c r="Y11" s="116">
        <f t="shared" si="2"/>
        <v>0</v>
      </c>
      <c r="Z11" s="116">
        <f t="shared" si="2"/>
        <v>0</v>
      </c>
    </row>
    <row r="12" spans="1:26">
      <c r="A12" s="21" t="s">
        <v>7</v>
      </c>
      <c r="B12" s="89">
        <v>30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16">
        <f t="shared" si="0"/>
        <v>0</v>
      </c>
      <c r="X12" s="116">
        <f t="shared" si="1"/>
        <v>0</v>
      </c>
      <c r="Y12" s="116">
        <f t="shared" si="2"/>
        <v>0</v>
      </c>
      <c r="Z12" s="116">
        <f t="shared" si="2"/>
        <v>0</v>
      </c>
    </row>
    <row r="13" spans="1:26">
      <c r="A13" s="9" t="s">
        <v>8</v>
      </c>
      <c r="B13" s="90">
        <v>12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16">
        <f t="shared" si="0"/>
        <v>0</v>
      </c>
      <c r="X13" s="116">
        <f t="shared" si="1"/>
        <v>0</v>
      </c>
      <c r="Y13" s="116">
        <f t="shared" si="2"/>
        <v>0</v>
      </c>
      <c r="Z13" s="116">
        <f t="shared" si="2"/>
        <v>0</v>
      </c>
    </row>
    <row r="14" spans="1:26">
      <c r="A14" s="6" t="s">
        <v>9</v>
      </c>
      <c r="B14" s="93">
        <v>17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16">
        <f t="shared" si="0"/>
        <v>0</v>
      </c>
      <c r="X14" s="116">
        <f t="shared" si="1"/>
        <v>0</v>
      </c>
      <c r="Y14" s="116">
        <f t="shared" si="2"/>
        <v>0</v>
      </c>
      <c r="Z14" s="116">
        <f t="shared" si="2"/>
        <v>0</v>
      </c>
    </row>
    <row r="15" spans="1:26">
      <c r="A15" s="6" t="s">
        <v>10</v>
      </c>
      <c r="B15" s="107">
        <v>11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16">
        <f t="shared" si="0"/>
        <v>0</v>
      </c>
      <c r="X15" s="116">
        <f t="shared" si="1"/>
        <v>0</v>
      </c>
      <c r="Y15" s="116">
        <f t="shared" si="2"/>
        <v>0</v>
      </c>
      <c r="Z15" s="116">
        <f t="shared" si="2"/>
        <v>0</v>
      </c>
    </row>
    <row r="16" spans="1:26">
      <c r="A16" s="6" t="s">
        <v>11</v>
      </c>
      <c r="B16" s="107">
        <v>20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16">
        <f t="shared" si="0"/>
        <v>0</v>
      </c>
      <c r="X16" s="116">
        <f t="shared" si="1"/>
        <v>0</v>
      </c>
      <c r="Y16" s="116">
        <f t="shared" si="2"/>
        <v>0</v>
      </c>
      <c r="Z16" s="116">
        <f t="shared" si="2"/>
        <v>0</v>
      </c>
    </row>
    <row r="17" spans="1:26">
      <c r="A17" s="11" t="s">
        <v>12</v>
      </c>
      <c r="B17" s="91">
        <v>22</v>
      </c>
      <c r="C17" s="121"/>
      <c r="D17" s="122"/>
      <c r="E17" s="121"/>
      <c r="F17" s="122"/>
      <c r="G17" s="122"/>
      <c r="H17" s="121"/>
      <c r="I17" s="122"/>
      <c r="J17" s="121"/>
      <c r="K17" s="121"/>
      <c r="L17" s="122"/>
      <c r="M17" s="121"/>
      <c r="N17" s="122"/>
      <c r="O17" s="122"/>
      <c r="P17" s="122"/>
      <c r="Q17" s="122"/>
      <c r="R17" s="122"/>
      <c r="S17" s="122"/>
      <c r="T17" s="106"/>
      <c r="U17" s="106"/>
      <c r="V17" s="106"/>
      <c r="W17" s="116">
        <f t="shared" si="0"/>
        <v>0</v>
      </c>
      <c r="X17" s="116">
        <f t="shared" si="1"/>
        <v>0</v>
      </c>
      <c r="Y17" s="116">
        <f t="shared" si="2"/>
        <v>0</v>
      </c>
      <c r="Z17" s="116">
        <f t="shared" si="2"/>
        <v>0</v>
      </c>
    </row>
    <row r="18" spans="1:26">
      <c r="A18" s="8" t="s">
        <v>13</v>
      </c>
      <c r="B18" s="108">
        <v>13</v>
      </c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16">
        <f t="shared" si="0"/>
        <v>0</v>
      </c>
      <c r="X18" s="116">
        <f t="shared" si="1"/>
        <v>0</v>
      </c>
      <c r="Y18" s="116">
        <f t="shared" si="2"/>
        <v>0</v>
      </c>
      <c r="Z18" s="116">
        <f t="shared" si="2"/>
        <v>0</v>
      </c>
    </row>
    <row r="19" spans="1:26">
      <c r="A19" s="6" t="s">
        <v>14</v>
      </c>
      <c r="B19" s="109">
        <v>24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94"/>
      <c r="N19" s="111"/>
      <c r="O19" s="111"/>
      <c r="P19" s="111"/>
      <c r="Q19" s="111"/>
      <c r="R19" s="111"/>
      <c r="S19" s="111"/>
      <c r="T19" s="106"/>
      <c r="U19" s="106"/>
      <c r="V19" s="106"/>
      <c r="W19" s="116">
        <f t="shared" si="0"/>
        <v>0</v>
      </c>
      <c r="X19" s="116">
        <f t="shared" si="1"/>
        <v>0</v>
      </c>
      <c r="Y19" s="116">
        <f t="shared" si="2"/>
        <v>0</v>
      </c>
      <c r="Z19" s="116">
        <f t="shared" si="2"/>
        <v>0</v>
      </c>
    </row>
    <row r="20" spans="1:26" ht="14.25" customHeight="1">
      <c r="A20" s="8" t="s">
        <v>15</v>
      </c>
      <c r="B20" s="108">
        <v>30</v>
      </c>
      <c r="C20" s="124"/>
      <c r="D20" s="106"/>
      <c r="E20" s="106"/>
      <c r="F20" s="106"/>
      <c r="G20" s="124"/>
      <c r="H20" s="124"/>
      <c r="I20" s="106"/>
      <c r="J20" s="106"/>
      <c r="K20" s="124"/>
      <c r="L20" s="106"/>
      <c r="M20" s="106"/>
      <c r="N20" s="106"/>
      <c r="O20" s="124"/>
      <c r="P20" s="106"/>
      <c r="Q20" s="106"/>
      <c r="R20" s="106"/>
      <c r="S20" s="124"/>
      <c r="T20" s="106"/>
      <c r="U20" s="106"/>
      <c r="V20" s="106"/>
      <c r="W20" s="116">
        <f t="shared" si="0"/>
        <v>0</v>
      </c>
      <c r="X20" s="116">
        <f t="shared" si="1"/>
        <v>0</v>
      </c>
      <c r="Y20" s="116">
        <f t="shared" si="2"/>
        <v>0</v>
      </c>
      <c r="Z20" s="116">
        <f t="shared" si="2"/>
        <v>0</v>
      </c>
    </row>
    <row r="21" spans="1:26">
      <c r="A21" s="6" t="s">
        <v>16</v>
      </c>
      <c r="B21" s="109">
        <v>18</v>
      </c>
      <c r="C21" s="123"/>
      <c r="D21" s="123"/>
      <c r="E21" s="123"/>
      <c r="F21" s="123"/>
      <c r="G21" s="123"/>
      <c r="H21" s="123"/>
      <c r="I21" s="123"/>
      <c r="J21" s="123"/>
      <c r="K21" s="123"/>
      <c r="L21" s="95"/>
      <c r="M21" s="95"/>
      <c r="N21" s="95"/>
      <c r="O21" s="123"/>
      <c r="P21" s="95"/>
      <c r="Q21" s="95"/>
      <c r="R21" s="95"/>
      <c r="S21" s="123"/>
      <c r="T21" s="95"/>
      <c r="U21" s="95"/>
      <c r="V21" s="95"/>
      <c r="W21" s="116">
        <f t="shared" si="0"/>
        <v>0</v>
      </c>
      <c r="X21" s="116">
        <f t="shared" si="1"/>
        <v>0</v>
      </c>
      <c r="Y21" s="116">
        <f t="shared" si="2"/>
        <v>0</v>
      </c>
      <c r="Z21" s="116">
        <f t="shared" si="2"/>
        <v>0</v>
      </c>
    </row>
    <row r="22" spans="1:26" ht="24">
      <c r="A22" s="7" t="s">
        <v>17</v>
      </c>
      <c r="B22" s="114">
        <v>5</v>
      </c>
      <c r="C22" s="106"/>
      <c r="D22" s="106"/>
      <c r="E22" s="106"/>
      <c r="F22" s="106"/>
      <c r="G22" s="106"/>
      <c r="H22" s="106"/>
      <c r="I22" s="106"/>
      <c r="J22" s="106"/>
      <c r="K22" s="106"/>
      <c r="L22" s="95"/>
      <c r="M22" s="95"/>
      <c r="N22" s="95"/>
      <c r="O22" s="106"/>
      <c r="P22" s="95"/>
      <c r="Q22" s="95"/>
      <c r="R22" s="95"/>
      <c r="S22" s="106"/>
      <c r="T22" s="95"/>
      <c r="U22" s="95"/>
      <c r="V22" s="95"/>
      <c r="W22" s="116">
        <f t="shared" si="0"/>
        <v>0</v>
      </c>
      <c r="X22" s="116">
        <f t="shared" si="1"/>
        <v>0</v>
      </c>
      <c r="Y22" s="116">
        <f t="shared" si="2"/>
        <v>0</v>
      </c>
      <c r="Z22" s="116">
        <f t="shared" si="2"/>
        <v>0</v>
      </c>
    </row>
    <row r="23" spans="1:26">
      <c r="A23" s="6" t="s">
        <v>18</v>
      </c>
      <c r="B23" s="96">
        <v>11</v>
      </c>
      <c r="C23" s="95">
        <v>182</v>
      </c>
      <c r="D23" s="95">
        <v>0</v>
      </c>
      <c r="E23" s="95">
        <v>0</v>
      </c>
      <c r="F23" s="95">
        <v>0</v>
      </c>
      <c r="G23" s="95">
        <v>191</v>
      </c>
      <c r="H23" s="95">
        <v>0</v>
      </c>
      <c r="I23" s="95">
        <v>0</v>
      </c>
      <c r="J23" s="95">
        <v>0</v>
      </c>
      <c r="K23" s="95">
        <v>183</v>
      </c>
      <c r="L23" s="95">
        <v>1</v>
      </c>
      <c r="M23" s="95">
        <v>0</v>
      </c>
      <c r="N23" s="95">
        <v>1</v>
      </c>
      <c r="O23" s="95">
        <v>58</v>
      </c>
      <c r="P23" s="95">
        <v>0</v>
      </c>
      <c r="Q23" s="95">
        <v>0</v>
      </c>
      <c r="R23" s="95">
        <v>0</v>
      </c>
      <c r="S23" s="95">
        <v>58</v>
      </c>
      <c r="T23" s="95">
        <v>0</v>
      </c>
      <c r="U23" s="95">
        <v>0</v>
      </c>
      <c r="V23" s="95">
        <v>0</v>
      </c>
      <c r="W23" s="116">
        <f t="shared" si="0"/>
        <v>1</v>
      </c>
      <c r="X23" s="116">
        <f t="shared" si="1"/>
        <v>672</v>
      </c>
      <c r="Y23" s="116">
        <f t="shared" si="2"/>
        <v>0</v>
      </c>
      <c r="Z23" s="116">
        <f t="shared" si="2"/>
        <v>1</v>
      </c>
    </row>
    <row r="24" spans="1:26">
      <c r="A24" s="6" t="s">
        <v>19</v>
      </c>
      <c r="B24" s="109">
        <v>30</v>
      </c>
      <c r="C24" s="124"/>
      <c r="D24" s="135"/>
      <c r="E24" s="124"/>
      <c r="F24" s="124"/>
      <c r="G24" s="124"/>
      <c r="H24" s="135"/>
      <c r="I24" s="124"/>
      <c r="J24" s="124"/>
      <c r="K24" s="124"/>
      <c r="L24" s="135"/>
      <c r="M24" s="124"/>
      <c r="N24" s="124"/>
      <c r="O24" s="124"/>
      <c r="P24" s="135"/>
      <c r="Q24" s="124"/>
      <c r="R24" s="124"/>
      <c r="S24" s="124"/>
      <c r="T24" s="135"/>
      <c r="U24" s="124"/>
      <c r="V24" s="124"/>
      <c r="W24" s="116">
        <f t="shared" si="0"/>
        <v>0</v>
      </c>
      <c r="X24" s="116">
        <f t="shared" si="1"/>
        <v>0</v>
      </c>
      <c r="Y24" s="116">
        <f t="shared" si="2"/>
        <v>0</v>
      </c>
      <c r="Z24" s="116">
        <f t="shared" si="2"/>
        <v>0</v>
      </c>
    </row>
    <row r="25" spans="1:26">
      <c r="A25" s="6" t="s">
        <v>20</v>
      </c>
      <c r="B25" s="109">
        <v>13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16">
        <f t="shared" si="0"/>
        <v>0</v>
      </c>
      <c r="X25" s="116">
        <f t="shared" si="1"/>
        <v>0</v>
      </c>
      <c r="Y25" s="116">
        <f t="shared" si="2"/>
        <v>0</v>
      </c>
      <c r="Z25" s="116">
        <f t="shared" si="2"/>
        <v>0</v>
      </c>
    </row>
    <row r="26" spans="1:26">
      <c r="A26" s="6" t="s">
        <v>21</v>
      </c>
      <c r="B26" s="109">
        <v>15</v>
      </c>
      <c r="C26" s="102"/>
      <c r="D26" s="106"/>
      <c r="E26" s="102"/>
      <c r="F26" s="106"/>
      <c r="G26" s="102"/>
      <c r="H26" s="102"/>
      <c r="I26" s="106"/>
      <c r="J26" s="102"/>
      <c r="K26" s="102"/>
      <c r="L26" s="106"/>
      <c r="M26" s="103"/>
      <c r="N26" s="106"/>
      <c r="O26" s="106"/>
      <c r="P26" s="106"/>
      <c r="Q26" s="106"/>
      <c r="R26" s="106"/>
      <c r="S26" s="106"/>
      <c r="T26" s="106"/>
      <c r="U26" s="106"/>
      <c r="V26" s="106"/>
      <c r="W26" s="116">
        <f t="shared" si="0"/>
        <v>0</v>
      </c>
      <c r="X26" s="116">
        <f t="shared" si="1"/>
        <v>0</v>
      </c>
      <c r="Y26" s="116">
        <f t="shared" si="2"/>
        <v>0</v>
      </c>
      <c r="Z26" s="116">
        <f t="shared" si="2"/>
        <v>0</v>
      </c>
    </row>
    <row r="27" spans="1:26">
      <c r="A27" s="6" t="s">
        <v>22</v>
      </c>
      <c r="B27" s="109">
        <v>17</v>
      </c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16">
        <f t="shared" si="0"/>
        <v>0</v>
      </c>
      <c r="X27" s="116">
        <f t="shared" si="1"/>
        <v>0</v>
      </c>
      <c r="Y27" s="116">
        <f t="shared" si="2"/>
        <v>0</v>
      </c>
      <c r="Z27" s="116">
        <f t="shared" si="2"/>
        <v>0</v>
      </c>
    </row>
    <row r="28" spans="1:26">
      <c r="A28" s="6" t="s">
        <v>23</v>
      </c>
      <c r="B28" s="109">
        <v>15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16">
        <f t="shared" si="0"/>
        <v>0</v>
      </c>
      <c r="X28" s="116">
        <f t="shared" si="1"/>
        <v>0</v>
      </c>
      <c r="Y28" s="116">
        <f t="shared" si="2"/>
        <v>0</v>
      </c>
      <c r="Z28" s="116">
        <f t="shared" si="2"/>
        <v>0</v>
      </c>
    </row>
    <row r="29" spans="1:26">
      <c r="A29" s="6" t="s">
        <v>24</v>
      </c>
      <c r="B29" s="109">
        <v>25</v>
      </c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16">
        <f t="shared" si="0"/>
        <v>0</v>
      </c>
      <c r="X29" s="116">
        <f t="shared" si="1"/>
        <v>0</v>
      </c>
      <c r="Y29" s="116">
        <f t="shared" si="2"/>
        <v>0</v>
      </c>
      <c r="Z29" s="116">
        <f t="shared" si="2"/>
        <v>0</v>
      </c>
    </row>
    <row r="30" spans="1:26">
      <c r="A30" s="6" t="s">
        <v>25</v>
      </c>
      <c r="B30" s="192">
        <v>12</v>
      </c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16">
        <f t="shared" si="0"/>
        <v>0</v>
      </c>
      <c r="X30" s="116">
        <f t="shared" si="1"/>
        <v>0</v>
      </c>
      <c r="Y30" s="116">
        <f t="shared" si="2"/>
        <v>0</v>
      </c>
      <c r="Z30" s="116">
        <f t="shared" si="2"/>
        <v>0</v>
      </c>
    </row>
    <row r="31" spans="1:26">
      <c r="A31" s="6" t="s">
        <v>26</v>
      </c>
      <c r="B31" s="246">
        <v>28</v>
      </c>
      <c r="C31" s="245"/>
      <c r="D31" s="245"/>
      <c r="E31" s="245"/>
      <c r="F31" s="245"/>
      <c r="G31" s="245"/>
      <c r="H31" s="245"/>
      <c r="I31" s="245"/>
      <c r="J31" s="245"/>
      <c r="K31" s="245"/>
      <c r="L31" s="245"/>
      <c r="M31" s="245"/>
      <c r="N31" s="245"/>
      <c r="O31" s="245"/>
      <c r="P31" s="245"/>
      <c r="Q31" s="245"/>
      <c r="R31" s="245"/>
      <c r="S31" s="245"/>
      <c r="T31" s="245"/>
      <c r="U31" s="245"/>
      <c r="V31" s="245"/>
      <c r="W31" s="116">
        <f t="shared" si="0"/>
        <v>0</v>
      </c>
      <c r="X31" s="116">
        <f t="shared" si="1"/>
        <v>0</v>
      </c>
      <c r="Y31" s="116">
        <f t="shared" si="2"/>
        <v>0</v>
      </c>
      <c r="Z31" s="116">
        <f t="shared" si="2"/>
        <v>0</v>
      </c>
    </row>
    <row r="32" spans="1:26">
      <c r="A32" s="12" t="s">
        <v>27</v>
      </c>
      <c r="B32" s="89">
        <v>13</v>
      </c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16">
        <f t="shared" si="0"/>
        <v>0</v>
      </c>
      <c r="X32" s="116">
        <f t="shared" si="1"/>
        <v>0</v>
      </c>
      <c r="Y32" s="116">
        <f t="shared" si="2"/>
        <v>0</v>
      </c>
      <c r="Z32" s="116">
        <f t="shared" si="2"/>
        <v>0</v>
      </c>
    </row>
    <row r="33" spans="1:26">
      <c r="A33" s="7" t="s">
        <v>28</v>
      </c>
      <c r="B33" s="110">
        <v>11</v>
      </c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16">
        <f t="shared" si="0"/>
        <v>0</v>
      </c>
      <c r="X33" s="116">
        <f t="shared" si="1"/>
        <v>0</v>
      </c>
      <c r="Y33" s="116">
        <f t="shared" si="2"/>
        <v>0</v>
      </c>
      <c r="Z33" s="116">
        <f t="shared" si="2"/>
        <v>0</v>
      </c>
    </row>
    <row r="34" spans="1:26">
      <c r="A34" s="7" t="s">
        <v>29</v>
      </c>
      <c r="B34" s="110">
        <v>26</v>
      </c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16">
        <f t="shared" si="0"/>
        <v>0</v>
      </c>
      <c r="X34" s="116">
        <f t="shared" si="1"/>
        <v>0</v>
      </c>
      <c r="Y34" s="116">
        <f t="shared" si="2"/>
        <v>0</v>
      </c>
      <c r="Z34" s="116">
        <f t="shared" si="2"/>
        <v>0</v>
      </c>
    </row>
    <row r="35" spans="1:26">
      <c r="A35" s="8" t="s">
        <v>30</v>
      </c>
      <c r="B35" s="108">
        <v>6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5"/>
      <c r="N35" s="104"/>
      <c r="O35" s="104"/>
      <c r="P35" s="104"/>
      <c r="Q35" s="104"/>
      <c r="R35" s="104"/>
      <c r="S35" s="104"/>
      <c r="T35" s="104"/>
      <c r="U35" s="104"/>
      <c r="V35" s="104"/>
      <c r="W35" s="116">
        <f t="shared" si="0"/>
        <v>0</v>
      </c>
      <c r="X35" s="116">
        <f t="shared" si="1"/>
        <v>0</v>
      </c>
      <c r="Y35" s="116">
        <f t="shared" si="2"/>
        <v>0</v>
      </c>
      <c r="Z35" s="116">
        <f t="shared" si="2"/>
        <v>0</v>
      </c>
    </row>
    <row r="36" spans="1:26">
      <c r="A36" s="6" t="s">
        <v>31</v>
      </c>
      <c r="B36" s="109">
        <v>16</v>
      </c>
      <c r="C36" s="255"/>
      <c r="D36" s="255"/>
      <c r="E36" s="255"/>
      <c r="F36" s="255"/>
      <c r="G36" s="255"/>
      <c r="H36" s="255"/>
      <c r="I36" s="255"/>
      <c r="J36" s="255"/>
      <c r="K36" s="255"/>
      <c r="L36" s="255"/>
      <c r="M36" s="255"/>
      <c r="N36" s="255"/>
      <c r="O36" s="255"/>
      <c r="P36" s="255"/>
      <c r="Q36" s="255"/>
      <c r="R36" s="255"/>
      <c r="S36" s="255"/>
      <c r="T36" s="255"/>
      <c r="U36" s="255"/>
      <c r="V36" s="255"/>
      <c r="W36" s="116">
        <f t="shared" si="0"/>
        <v>0</v>
      </c>
      <c r="X36" s="116">
        <f t="shared" si="1"/>
        <v>0</v>
      </c>
      <c r="Y36" s="116">
        <f t="shared" si="2"/>
        <v>0</v>
      </c>
      <c r="Z36" s="116">
        <f t="shared" si="2"/>
        <v>0</v>
      </c>
    </row>
    <row r="37" spans="1:26">
      <c r="A37" s="8" t="s">
        <v>32</v>
      </c>
      <c r="B37" s="115">
        <v>11</v>
      </c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16">
        <f t="shared" si="0"/>
        <v>0</v>
      </c>
      <c r="X37" s="116">
        <f t="shared" si="1"/>
        <v>0</v>
      </c>
      <c r="Y37" s="116">
        <f t="shared" si="2"/>
        <v>0</v>
      </c>
      <c r="Z37" s="116">
        <f t="shared" si="2"/>
        <v>0</v>
      </c>
    </row>
    <row r="38" spans="1:26">
      <c r="A38" s="6" t="s">
        <v>33</v>
      </c>
      <c r="B38" s="257">
        <v>14</v>
      </c>
      <c r="C38" s="255"/>
      <c r="D38" s="255"/>
      <c r="E38" s="255"/>
      <c r="F38" s="255"/>
      <c r="G38" s="255"/>
      <c r="H38" s="255"/>
      <c r="I38" s="255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116">
        <f t="shared" si="0"/>
        <v>0</v>
      </c>
      <c r="X38" s="116">
        <f t="shared" si="1"/>
        <v>0</v>
      </c>
      <c r="Y38" s="116">
        <f t="shared" si="2"/>
        <v>0</v>
      </c>
      <c r="Z38" s="116">
        <f t="shared" si="2"/>
        <v>0</v>
      </c>
    </row>
    <row r="39" spans="1:26">
      <c r="A39" s="6" t="s">
        <v>34</v>
      </c>
      <c r="B39" s="109">
        <v>12</v>
      </c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16">
        <f t="shared" si="0"/>
        <v>0</v>
      </c>
      <c r="X39" s="116">
        <f t="shared" si="1"/>
        <v>0</v>
      </c>
      <c r="Y39" s="116">
        <f t="shared" si="2"/>
        <v>0</v>
      </c>
      <c r="Z39" s="116">
        <f t="shared" si="2"/>
        <v>0</v>
      </c>
    </row>
    <row r="40" spans="1:26">
      <c r="A40" s="14" t="s">
        <v>35</v>
      </c>
      <c r="B40" s="257">
        <v>17</v>
      </c>
      <c r="C40" s="261"/>
      <c r="D40" s="261"/>
      <c r="E40" s="255"/>
      <c r="F40" s="255"/>
      <c r="G40" s="261"/>
      <c r="H40" s="261"/>
      <c r="I40" s="255"/>
      <c r="J40" s="255"/>
      <c r="K40" s="261"/>
      <c r="L40" s="255"/>
      <c r="M40" s="255"/>
      <c r="N40" s="255"/>
      <c r="O40" s="261"/>
      <c r="P40" s="255"/>
      <c r="Q40" s="255"/>
      <c r="R40" s="255"/>
      <c r="S40" s="261"/>
      <c r="T40" s="255"/>
      <c r="U40" s="255"/>
      <c r="V40" s="255"/>
      <c r="W40" s="116">
        <f t="shared" si="0"/>
        <v>0</v>
      </c>
      <c r="X40" s="116">
        <f t="shared" si="1"/>
        <v>0</v>
      </c>
      <c r="Y40" s="116">
        <f t="shared" si="2"/>
        <v>0</v>
      </c>
      <c r="Z40" s="116">
        <f t="shared" si="2"/>
        <v>0</v>
      </c>
    </row>
    <row r="41" spans="1:26">
      <c r="A41" s="15" t="s">
        <v>36</v>
      </c>
      <c r="B41" s="114">
        <v>16</v>
      </c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16">
        <f t="shared" si="0"/>
        <v>0</v>
      </c>
      <c r="X41" s="116">
        <f t="shared" si="1"/>
        <v>0</v>
      </c>
      <c r="Y41" s="116">
        <f t="shared" si="2"/>
        <v>0</v>
      </c>
      <c r="Z41" s="116">
        <f t="shared" si="2"/>
        <v>0</v>
      </c>
    </row>
    <row r="42" spans="1:26">
      <c r="A42" s="14" t="s">
        <v>37</v>
      </c>
      <c r="B42" s="109">
        <v>58</v>
      </c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16">
        <f t="shared" si="0"/>
        <v>0</v>
      </c>
      <c r="X42" s="116">
        <f t="shared" si="1"/>
        <v>0</v>
      </c>
      <c r="Y42" s="116">
        <f t="shared" si="2"/>
        <v>0</v>
      </c>
      <c r="Z42" s="116">
        <f t="shared" si="2"/>
        <v>0</v>
      </c>
    </row>
    <row r="43" spans="1:26">
      <c r="A43" s="14" t="s">
        <v>38</v>
      </c>
      <c r="B43" s="109">
        <v>1</v>
      </c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16">
        <f t="shared" si="0"/>
        <v>0</v>
      </c>
      <c r="X43" s="116">
        <f t="shared" si="1"/>
        <v>0</v>
      </c>
      <c r="Y43" s="116">
        <f t="shared" si="2"/>
        <v>0</v>
      </c>
      <c r="Z43" s="116">
        <f t="shared" si="2"/>
        <v>0</v>
      </c>
    </row>
    <row r="44" spans="1:26">
      <c r="A44" s="6" t="s">
        <v>39</v>
      </c>
      <c r="B44" s="109">
        <v>2</v>
      </c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16">
        <f t="shared" si="0"/>
        <v>0</v>
      </c>
      <c r="X44" s="116">
        <f t="shared" si="1"/>
        <v>0</v>
      </c>
      <c r="Y44" s="116">
        <f t="shared" si="2"/>
        <v>0</v>
      </c>
      <c r="Z44" s="116">
        <f t="shared" si="2"/>
        <v>0</v>
      </c>
    </row>
    <row r="45" spans="1:26" ht="24">
      <c r="A45" s="6" t="s">
        <v>40</v>
      </c>
      <c r="B45" s="109">
        <v>1</v>
      </c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16">
        <f t="shared" si="0"/>
        <v>0</v>
      </c>
      <c r="X45" s="116">
        <f t="shared" si="1"/>
        <v>0</v>
      </c>
      <c r="Y45" s="116">
        <f t="shared" si="2"/>
        <v>0</v>
      </c>
      <c r="Z45" s="116">
        <f t="shared" si="2"/>
        <v>0</v>
      </c>
    </row>
    <row r="46" spans="1:26" ht="60">
      <c r="A46" s="13" t="s">
        <v>41</v>
      </c>
      <c r="B46" s="109" t="s">
        <v>49</v>
      </c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16">
        <f t="shared" si="0"/>
        <v>0</v>
      </c>
      <c r="X46" s="116">
        <f t="shared" si="1"/>
        <v>0</v>
      </c>
      <c r="Y46" s="116">
        <f t="shared" si="2"/>
        <v>0</v>
      </c>
      <c r="Z46" s="116">
        <f t="shared" si="2"/>
        <v>0</v>
      </c>
    </row>
    <row r="47" spans="1:26" ht="15" customHeight="1"/>
    <row r="48" spans="1:26" ht="15" customHeight="1"/>
    <row r="49" ht="15" customHeight="1"/>
  </sheetData>
  <mergeCells count="10">
    <mergeCell ref="A1:Z1"/>
    <mergeCell ref="A2:Z2"/>
    <mergeCell ref="W3:Z3"/>
    <mergeCell ref="C3:F3"/>
    <mergeCell ref="O3:R3"/>
    <mergeCell ref="S3:V3"/>
    <mergeCell ref="A3:A4"/>
    <mergeCell ref="B3:B4"/>
    <mergeCell ref="G3:J3"/>
    <mergeCell ref="K3:N3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49"/>
  <sheetViews>
    <sheetView zoomScale="80" zoomScaleNormal="80" workbookViewId="0">
      <selection sqref="A1:Z1"/>
    </sheetView>
  </sheetViews>
  <sheetFormatPr defaultRowHeight="15"/>
  <cols>
    <col min="1" max="1" width="13.5703125" customWidth="1"/>
  </cols>
  <sheetData>
    <row r="1" spans="1:26">
      <c r="A1" s="282" t="s">
        <v>137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</row>
    <row r="2" spans="1:26">
      <c r="A2" s="282" t="s">
        <v>111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</row>
    <row r="3" spans="1:26" ht="15" customHeight="1">
      <c r="A3" s="289" t="s">
        <v>0</v>
      </c>
      <c r="B3" s="291" t="s">
        <v>42</v>
      </c>
      <c r="C3" s="283" t="s">
        <v>43</v>
      </c>
      <c r="D3" s="284"/>
      <c r="E3" s="284"/>
      <c r="F3" s="285"/>
      <c r="G3" s="283" t="s">
        <v>44</v>
      </c>
      <c r="H3" s="284"/>
      <c r="I3" s="284"/>
      <c r="J3" s="285"/>
      <c r="K3" s="283" t="s">
        <v>45</v>
      </c>
      <c r="L3" s="284"/>
      <c r="M3" s="284"/>
      <c r="N3" s="285"/>
      <c r="O3" s="283" t="s">
        <v>46</v>
      </c>
      <c r="P3" s="284"/>
      <c r="Q3" s="284"/>
      <c r="R3" s="285"/>
      <c r="S3" s="283" t="s">
        <v>47</v>
      </c>
      <c r="T3" s="284"/>
      <c r="U3" s="284"/>
      <c r="V3" s="285"/>
      <c r="W3" s="280" t="s">
        <v>82</v>
      </c>
      <c r="X3" s="281"/>
      <c r="Y3" s="281"/>
      <c r="Z3" s="281"/>
    </row>
    <row r="4" spans="1:26" ht="180" customHeight="1">
      <c r="A4" s="290"/>
      <c r="B4" s="291"/>
      <c r="C4" s="24" t="s">
        <v>50</v>
      </c>
      <c r="D4" s="5" t="s">
        <v>75</v>
      </c>
      <c r="E4" s="5" t="s">
        <v>76</v>
      </c>
      <c r="F4" s="5" t="s">
        <v>77</v>
      </c>
      <c r="G4" s="24" t="s">
        <v>50</v>
      </c>
      <c r="H4" s="5" t="s">
        <v>75</v>
      </c>
      <c r="I4" s="5" t="s">
        <v>76</v>
      </c>
      <c r="J4" s="5" t="s">
        <v>77</v>
      </c>
      <c r="K4" s="24" t="s">
        <v>50</v>
      </c>
      <c r="L4" s="5" t="s">
        <v>75</v>
      </c>
      <c r="M4" s="5" t="s">
        <v>76</v>
      </c>
      <c r="N4" s="5" t="s">
        <v>77</v>
      </c>
      <c r="O4" s="24" t="s">
        <v>50</v>
      </c>
      <c r="P4" s="5" t="s">
        <v>75</v>
      </c>
      <c r="Q4" s="5" t="s">
        <v>76</v>
      </c>
      <c r="R4" s="5" t="s">
        <v>77</v>
      </c>
      <c r="S4" s="24" t="s">
        <v>50</v>
      </c>
      <c r="T4" s="5" t="s">
        <v>75</v>
      </c>
      <c r="U4" s="5" t="s">
        <v>76</v>
      </c>
      <c r="V4" s="5" t="s">
        <v>77</v>
      </c>
      <c r="W4" s="49" t="s">
        <v>78</v>
      </c>
      <c r="X4" s="49" t="s">
        <v>79</v>
      </c>
      <c r="Y4" s="49" t="s">
        <v>80</v>
      </c>
      <c r="Z4" s="49" t="s">
        <v>81</v>
      </c>
    </row>
    <row r="5" spans="1:26" ht="24">
      <c r="A5" s="12" t="s">
        <v>1</v>
      </c>
      <c r="B5" s="88">
        <v>9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26">
        <f>SUM(D5+H5+L5+P5+T5)</f>
        <v>0</v>
      </c>
      <c r="X5" s="126">
        <f>SUM(C5+G5+K5+O5+S5)</f>
        <v>0</v>
      </c>
      <c r="Y5" s="126">
        <f>SUM(E5+I5+M5+Q5+U5)</f>
        <v>0</v>
      </c>
      <c r="Z5" s="126">
        <f>SUM(F5+J5+N5+R5+V5)</f>
        <v>0</v>
      </c>
    </row>
    <row r="6" spans="1:26">
      <c r="A6" s="6" t="s">
        <v>2</v>
      </c>
      <c r="B6" s="93">
        <v>14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26">
        <f t="shared" ref="W6:W46" si="0">SUM(D6+H6+L6+P6+T6)</f>
        <v>0</v>
      </c>
      <c r="X6" s="126">
        <f t="shared" ref="X6:X46" si="1">SUM(C6+G6+K6+O6+S6)</f>
        <v>0</v>
      </c>
      <c r="Y6" s="126">
        <f t="shared" ref="Y6:Z46" si="2">SUM(E6+I6+M6+Q6+U6)</f>
        <v>0</v>
      </c>
      <c r="Z6" s="126">
        <f t="shared" si="2"/>
        <v>0</v>
      </c>
    </row>
    <row r="7" spans="1:26">
      <c r="A7" s="6" t="s">
        <v>3</v>
      </c>
      <c r="B7" s="93">
        <v>24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126">
        <f t="shared" si="0"/>
        <v>0</v>
      </c>
      <c r="X7" s="126">
        <f t="shared" si="1"/>
        <v>0</v>
      </c>
      <c r="Y7" s="126">
        <f t="shared" si="2"/>
        <v>0</v>
      </c>
      <c r="Z7" s="126">
        <f t="shared" si="2"/>
        <v>0</v>
      </c>
    </row>
    <row r="8" spans="1:26" ht="24">
      <c r="A8" s="6" t="s">
        <v>4</v>
      </c>
      <c r="B8" s="93">
        <v>24</v>
      </c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106"/>
      <c r="O8" s="106"/>
      <c r="P8" s="106"/>
      <c r="Q8" s="106"/>
      <c r="R8" s="106"/>
      <c r="S8" s="106"/>
      <c r="T8" s="106"/>
      <c r="U8" s="106"/>
      <c r="V8" s="106"/>
      <c r="W8" s="126">
        <f t="shared" si="0"/>
        <v>0</v>
      </c>
      <c r="X8" s="126">
        <f t="shared" si="1"/>
        <v>0</v>
      </c>
      <c r="Y8" s="126">
        <f t="shared" si="2"/>
        <v>0</v>
      </c>
      <c r="Z8" s="126">
        <f t="shared" si="2"/>
        <v>0</v>
      </c>
    </row>
    <row r="9" spans="1:26">
      <c r="A9" s="7" t="s">
        <v>5</v>
      </c>
      <c r="B9" s="16">
        <v>47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26">
        <f t="shared" si="0"/>
        <v>0</v>
      </c>
      <c r="X9" s="126">
        <f t="shared" si="1"/>
        <v>0</v>
      </c>
      <c r="Y9" s="126">
        <f t="shared" si="2"/>
        <v>0</v>
      </c>
      <c r="Z9" s="126">
        <f t="shared" si="2"/>
        <v>0</v>
      </c>
    </row>
    <row r="10" spans="1:26">
      <c r="A10" s="83" t="s">
        <v>112</v>
      </c>
      <c r="B10" s="84">
        <v>34</v>
      </c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26">
        <f t="shared" si="0"/>
        <v>0</v>
      </c>
      <c r="X10" s="126">
        <f t="shared" si="1"/>
        <v>0</v>
      </c>
      <c r="Y10" s="126">
        <f t="shared" si="2"/>
        <v>0</v>
      </c>
      <c r="Z10" s="126">
        <f t="shared" si="2"/>
        <v>0</v>
      </c>
    </row>
    <row r="11" spans="1:26">
      <c r="A11" s="10" t="s">
        <v>6</v>
      </c>
      <c r="B11" s="93">
        <v>9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26">
        <f t="shared" si="0"/>
        <v>0</v>
      </c>
      <c r="X11" s="126">
        <f t="shared" si="1"/>
        <v>0</v>
      </c>
      <c r="Y11" s="126">
        <f t="shared" si="2"/>
        <v>0</v>
      </c>
      <c r="Z11" s="126">
        <f t="shared" si="2"/>
        <v>0</v>
      </c>
    </row>
    <row r="12" spans="1:26">
      <c r="A12" s="21" t="s">
        <v>7</v>
      </c>
      <c r="B12" s="89">
        <v>30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26">
        <f t="shared" si="0"/>
        <v>0</v>
      </c>
      <c r="X12" s="126">
        <f t="shared" si="1"/>
        <v>0</v>
      </c>
      <c r="Y12" s="126">
        <f t="shared" si="2"/>
        <v>0</v>
      </c>
      <c r="Z12" s="126">
        <f t="shared" si="2"/>
        <v>0</v>
      </c>
    </row>
    <row r="13" spans="1:26">
      <c r="A13" s="9" t="s">
        <v>8</v>
      </c>
      <c r="B13" s="90">
        <v>12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26">
        <f t="shared" si="0"/>
        <v>0</v>
      </c>
      <c r="X13" s="126">
        <f t="shared" si="1"/>
        <v>0</v>
      </c>
      <c r="Y13" s="126">
        <f t="shared" si="2"/>
        <v>0</v>
      </c>
      <c r="Z13" s="126">
        <f t="shared" si="2"/>
        <v>0</v>
      </c>
    </row>
    <row r="14" spans="1:26">
      <c r="A14" s="6" t="s">
        <v>9</v>
      </c>
      <c r="B14" s="93">
        <v>17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26">
        <f t="shared" si="0"/>
        <v>0</v>
      </c>
      <c r="X14" s="126">
        <f t="shared" si="1"/>
        <v>0</v>
      </c>
      <c r="Y14" s="126">
        <f t="shared" si="2"/>
        <v>0</v>
      </c>
      <c r="Z14" s="126">
        <f t="shared" si="2"/>
        <v>0</v>
      </c>
    </row>
    <row r="15" spans="1:26">
      <c r="A15" s="6" t="s">
        <v>10</v>
      </c>
      <c r="B15" s="107">
        <v>11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26">
        <f t="shared" si="0"/>
        <v>0</v>
      </c>
      <c r="X15" s="126">
        <f t="shared" si="1"/>
        <v>0</v>
      </c>
      <c r="Y15" s="126">
        <f t="shared" si="2"/>
        <v>0</v>
      </c>
      <c r="Z15" s="126">
        <f t="shared" si="2"/>
        <v>0</v>
      </c>
    </row>
    <row r="16" spans="1:26">
      <c r="A16" s="6" t="s">
        <v>11</v>
      </c>
      <c r="B16" s="107">
        <v>20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26">
        <f t="shared" si="0"/>
        <v>0</v>
      </c>
      <c r="X16" s="126">
        <f t="shared" si="1"/>
        <v>0</v>
      </c>
      <c r="Y16" s="126">
        <f t="shared" si="2"/>
        <v>0</v>
      </c>
      <c r="Z16" s="126">
        <f t="shared" si="2"/>
        <v>0</v>
      </c>
    </row>
    <row r="17" spans="1:26">
      <c r="A17" s="11" t="s">
        <v>12</v>
      </c>
      <c r="B17" s="91">
        <v>22</v>
      </c>
      <c r="C17" s="106"/>
      <c r="D17" s="101"/>
      <c r="E17" s="106"/>
      <c r="F17" s="101"/>
      <c r="G17" s="101"/>
      <c r="H17" s="106"/>
      <c r="I17" s="101"/>
      <c r="J17" s="106"/>
      <c r="K17" s="106"/>
      <c r="L17" s="101"/>
      <c r="M17" s="106"/>
      <c r="N17" s="101"/>
      <c r="O17" s="101"/>
      <c r="P17" s="101"/>
      <c r="Q17" s="101"/>
      <c r="R17" s="101"/>
      <c r="S17" s="101"/>
      <c r="T17" s="106"/>
      <c r="U17" s="106"/>
      <c r="V17" s="106"/>
      <c r="W17" s="126">
        <f t="shared" si="0"/>
        <v>0</v>
      </c>
      <c r="X17" s="126">
        <f t="shared" si="1"/>
        <v>0</v>
      </c>
      <c r="Y17" s="126">
        <f t="shared" si="2"/>
        <v>0</v>
      </c>
      <c r="Z17" s="126">
        <f t="shared" si="2"/>
        <v>0</v>
      </c>
    </row>
    <row r="18" spans="1:26">
      <c r="A18" s="8" t="s">
        <v>13</v>
      </c>
      <c r="B18" s="108">
        <v>13</v>
      </c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26">
        <f t="shared" si="0"/>
        <v>0</v>
      </c>
      <c r="X18" s="126">
        <f t="shared" si="1"/>
        <v>0</v>
      </c>
      <c r="Y18" s="126">
        <f t="shared" si="2"/>
        <v>0</v>
      </c>
      <c r="Z18" s="126">
        <f t="shared" si="2"/>
        <v>0</v>
      </c>
    </row>
    <row r="19" spans="1:26">
      <c r="A19" s="6" t="s">
        <v>14</v>
      </c>
      <c r="B19" s="109">
        <v>24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94"/>
      <c r="N19" s="111"/>
      <c r="O19" s="111"/>
      <c r="P19" s="111"/>
      <c r="Q19" s="111"/>
      <c r="R19" s="111"/>
      <c r="S19" s="111"/>
      <c r="T19" s="111"/>
      <c r="U19" s="111"/>
      <c r="V19" s="111"/>
      <c r="W19" s="126">
        <f t="shared" si="0"/>
        <v>0</v>
      </c>
      <c r="X19" s="126">
        <f t="shared" si="1"/>
        <v>0</v>
      </c>
      <c r="Y19" s="126">
        <f t="shared" si="2"/>
        <v>0</v>
      </c>
      <c r="Z19" s="126">
        <f t="shared" si="2"/>
        <v>0</v>
      </c>
    </row>
    <row r="20" spans="1:26" ht="14.25" customHeight="1">
      <c r="A20" s="8" t="s">
        <v>15</v>
      </c>
      <c r="B20" s="108">
        <v>30</v>
      </c>
      <c r="C20" s="127"/>
      <c r="D20" s="106"/>
      <c r="E20" s="106"/>
      <c r="F20" s="106"/>
      <c r="G20" s="127"/>
      <c r="H20" s="127"/>
      <c r="I20" s="106"/>
      <c r="J20" s="106"/>
      <c r="K20" s="127"/>
      <c r="L20" s="106"/>
      <c r="M20" s="106"/>
      <c r="N20" s="106"/>
      <c r="O20" s="127"/>
      <c r="P20" s="106"/>
      <c r="Q20" s="106"/>
      <c r="R20" s="106"/>
      <c r="S20" s="127"/>
      <c r="T20" s="106"/>
      <c r="U20" s="106"/>
      <c r="V20" s="106"/>
      <c r="W20" s="126">
        <f t="shared" si="0"/>
        <v>0</v>
      </c>
      <c r="X20" s="126">
        <f t="shared" si="1"/>
        <v>0</v>
      </c>
      <c r="Y20" s="126">
        <f t="shared" si="2"/>
        <v>0</v>
      </c>
      <c r="Z20" s="126">
        <f t="shared" si="2"/>
        <v>0</v>
      </c>
    </row>
    <row r="21" spans="1:26">
      <c r="A21" s="6" t="s">
        <v>16</v>
      </c>
      <c r="B21" s="109">
        <v>18</v>
      </c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6">
        <f t="shared" si="0"/>
        <v>0</v>
      </c>
      <c r="X21" s="126">
        <f t="shared" si="1"/>
        <v>0</v>
      </c>
      <c r="Y21" s="126">
        <f t="shared" si="2"/>
        <v>0</v>
      </c>
      <c r="Z21" s="126">
        <f t="shared" si="2"/>
        <v>0</v>
      </c>
    </row>
    <row r="22" spans="1:26" ht="24">
      <c r="A22" s="7" t="s">
        <v>17</v>
      </c>
      <c r="B22" s="114">
        <v>5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26">
        <f t="shared" si="0"/>
        <v>0</v>
      </c>
      <c r="X22" s="126">
        <f t="shared" si="1"/>
        <v>0</v>
      </c>
      <c r="Y22" s="126">
        <f t="shared" si="2"/>
        <v>0</v>
      </c>
      <c r="Z22" s="126">
        <f t="shared" si="2"/>
        <v>0</v>
      </c>
    </row>
    <row r="23" spans="1:26">
      <c r="A23" s="6" t="s">
        <v>18</v>
      </c>
      <c r="B23" s="96">
        <v>11</v>
      </c>
      <c r="C23" s="95">
        <v>182</v>
      </c>
      <c r="D23" s="95">
        <v>2</v>
      </c>
      <c r="E23" s="95">
        <v>0</v>
      </c>
      <c r="F23" s="95">
        <v>0</v>
      </c>
      <c r="G23" s="95">
        <v>191</v>
      </c>
      <c r="H23" s="95">
        <v>0</v>
      </c>
      <c r="I23" s="95">
        <v>0</v>
      </c>
      <c r="J23" s="95">
        <v>0</v>
      </c>
      <c r="K23" s="95">
        <v>183</v>
      </c>
      <c r="L23" s="95">
        <v>2</v>
      </c>
      <c r="M23" s="95">
        <v>1</v>
      </c>
      <c r="N23" s="95">
        <v>1</v>
      </c>
      <c r="O23" s="95">
        <v>58</v>
      </c>
      <c r="P23" s="95">
        <v>1</v>
      </c>
      <c r="Q23" s="95">
        <v>0</v>
      </c>
      <c r="R23" s="95">
        <v>0</v>
      </c>
      <c r="S23" s="95">
        <v>58</v>
      </c>
      <c r="T23" s="95">
        <v>3</v>
      </c>
      <c r="U23" s="95">
        <v>1</v>
      </c>
      <c r="V23" s="95">
        <v>1</v>
      </c>
      <c r="W23" s="126">
        <f t="shared" si="0"/>
        <v>8</v>
      </c>
      <c r="X23" s="126">
        <f t="shared" si="1"/>
        <v>672</v>
      </c>
      <c r="Y23" s="126">
        <f t="shared" si="2"/>
        <v>2</v>
      </c>
      <c r="Z23" s="126">
        <f t="shared" si="2"/>
        <v>2</v>
      </c>
    </row>
    <row r="24" spans="1:26">
      <c r="A24" s="6" t="s">
        <v>19</v>
      </c>
      <c r="B24" s="109">
        <v>30</v>
      </c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6">
        <f t="shared" si="0"/>
        <v>0</v>
      </c>
      <c r="X24" s="126">
        <f t="shared" si="1"/>
        <v>0</v>
      </c>
      <c r="Y24" s="126">
        <f t="shared" si="2"/>
        <v>0</v>
      </c>
      <c r="Z24" s="126">
        <f t="shared" si="2"/>
        <v>0</v>
      </c>
    </row>
    <row r="25" spans="1:26">
      <c r="A25" s="6" t="s">
        <v>20</v>
      </c>
      <c r="B25" s="109">
        <v>13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26">
        <f t="shared" si="0"/>
        <v>0</v>
      </c>
      <c r="X25" s="126">
        <f t="shared" si="1"/>
        <v>0</v>
      </c>
      <c r="Y25" s="126">
        <f t="shared" si="2"/>
        <v>0</v>
      </c>
      <c r="Z25" s="126">
        <f t="shared" si="2"/>
        <v>0</v>
      </c>
    </row>
    <row r="26" spans="1:26">
      <c r="A26" s="6" t="s">
        <v>21</v>
      </c>
      <c r="B26" s="109">
        <v>15</v>
      </c>
      <c r="C26" s="102"/>
      <c r="D26" s="106"/>
      <c r="E26" s="102"/>
      <c r="F26" s="106"/>
      <c r="G26" s="102"/>
      <c r="H26" s="102"/>
      <c r="I26" s="106"/>
      <c r="J26" s="102"/>
      <c r="K26" s="102"/>
      <c r="L26" s="106"/>
      <c r="M26" s="103"/>
      <c r="N26" s="106"/>
      <c r="O26" s="106"/>
      <c r="P26" s="106"/>
      <c r="Q26" s="106"/>
      <c r="R26" s="106"/>
      <c r="S26" s="106"/>
      <c r="T26" s="106"/>
      <c r="U26" s="106"/>
      <c r="V26" s="111"/>
      <c r="W26" s="126">
        <f t="shared" si="0"/>
        <v>0</v>
      </c>
      <c r="X26" s="126">
        <f t="shared" si="1"/>
        <v>0</v>
      </c>
      <c r="Y26" s="126">
        <f t="shared" si="2"/>
        <v>0</v>
      </c>
      <c r="Z26" s="126">
        <f t="shared" si="2"/>
        <v>0</v>
      </c>
    </row>
    <row r="27" spans="1:26">
      <c r="A27" s="6" t="s">
        <v>22</v>
      </c>
      <c r="B27" s="109">
        <v>17</v>
      </c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26">
        <f t="shared" si="0"/>
        <v>0</v>
      </c>
      <c r="X27" s="126">
        <f t="shared" si="1"/>
        <v>0</v>
      </c>
      <c r="Y27" s="126">
        <f t="shared" si="2"/>
        <v>0</v>
      </c>
      <c r="Z27" s="126">
        <f t="shared" si="2"/>
        <v>0</v>
      </c>
    </row>
    <row r="28" spans="1:26">
      <c r="A28" s="6" t="s">
        <v>23</v>
      </c>
      <c r="B28" s="109">
        <v>15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26">
        <f t="shared" si="0"/>
        <v>0</v>
      </c>
      <c r="X28" s="126">
        <f t="shared" si="1"/>
        <v>0</v>
      </c>
      <c r="Y28" s="126">
        <f t="shared" si="2"/>
        <v>0</v>
      </c>
      <c r="Z28" s="126">
        <f t="shared" si="2"/>
        <v>0</v>
      </c>
    </row>
    <row r="29" spans="1:26">
      <c r="A29" s="6" t="s">
        <v>24</v>
      </c>
      <c r="B29" s="109">
        <v>25</v>
      </c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26">
        <f t="shared" si="0"/>
        <v>0</v>
      </c>
      <c r="X29" s="126">
        <f t="shared" si="1"/>
        <v>0</v>
      </c>
      <c r="Y29" s="126">
        <f t="shared" si="2"/>
        <v>0</v>
      </c>
      <c r="Z29" s="126">
        <f t="shared" si="2"/>
        <v>0</v>
      </c>
    </row>
    <row r="30" spans="1:26">
      <c r="A30" s="6" t="s">
        <v>25</v>
      </c>
      <c r="B30" s="194">
        <v>12</v>
      </c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193"/>
      <c r="U30" s="193"/>
      <c r="V30" s="193"/>
      <c r="W30" s="126">
        <f t="shared" si="0"/>
        <v>0</v>
      </c>
      <c r="X30" s="126">
        <f t="shared" si="1"/>
        <v>0</v>
      </c>
      <c r="Y30" s="126">
        <f t="shared" si="2"/>
        <v>0</v>
      </c>
      <c r="Z30" s="126">
        <f t="shared" si="2"/>
        <v>0</v>
      </c>
    </row>
    <row r="31" spans="1:26">
      <c r="A31" s="6" t="s">
        <v>26</v>
      </c>
      <c r="B31" s="248">
        <v>28</v>
      </c>
      <c r="C31" s="247"/>
      <c r="D31" s="247"/>
      <c r="E31" s="247"/>
      <c r="F31" s="247"/>
      <c r="G31" s="247"/>
      <c r="H31" s="247"/>
      <c r="I31" s="247"/>
      <c r="J31" s="247"/>
      <c r="K31" s="247"/>
      <c r="L31" s="247"/>
      <c r="M31" s="247"/>
      <c r="N31" s="247"/>
      <c r="O31" s="247"/>
      <c r="P31" s="247"/>
      <c r="Q31" s="247"/>
      <c r="R31" s="247"/>
      <c r="S31" s="247"/>
      <c r="T31" s="247"/>
      <c r="U31" s="247"/>
      <c r="V31" s="247"/>
      <c r="W31" s="126">
        <f t="shared" si="0"/>
        <v>0</v>
      </c>
      <c r="X31" s="126">
        <f t="shared" si="1"/>
        <v>0</v>
      </c>
      <c r="Y31" s="126">
        <f t="shared" si="2"/>
        <v>0</v>
      </c>
      <c r="Z31" s="126">
        <f t="shared" si="2"/>
        <v>0</v>
      </c>
    </row>
    <row r="32" spans="1:26">
      <c r="A32" s="12" t="s">
        <v>27</v>
      </c>
      <c r="B32" s="89">
        <v>13</v>
      </c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26">
        <f t="shared" si="0"/>
        <v>0</v>
      </c>
      <c r="X32" s="126">
        <f t="shared" si="1"/>
        <v>0</v>
      </c>
      <c r="Y32" s="126">
        <f t="shared" si="2"/>
        <v>0</v>
      </c>
      <c r="Z32" s="126">
        <f t="shared" si="2"/>
        <v>0</v>
      </c>
    </row>
    <row r="33" spans="1:26">
      <c r="A33" s="7" t="s">
        <v>28</v>
      </c>
      <c r="B33" s="110">
        <v>11</v>
      </c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26">
        <f t="shared" si="0"/>
        <v>0</v>
      </c>
      <c r="X33" s="126">
        <f t="shared" si="1"/>
        <v>0</v>
      </c>
      <c r="Y33" s="126">
        <f t="shared" si="2"/>
        <v>0</v>
      </c>
      <c r="Z33" s="126">
        <f t="shared" si="2"/>
        <v>0</v>
      </c>
    </row>
    <row r="34" spans="1:26">
      <c r="A34" s="7" t="s">
        <v>29</v>
      </c>
      <c r="B34" s="110">
        <v>26</v>
      </c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26">
        <f t="shared" si="0"/>
        <v>0</v>
      </c>
      <c r="X34" s="126">
        <f t="shared" si="1"/>
        <v>0</v>
      </c>
      <c r="Y34" s="126">
        <f t="shared" si="2"/>
        <v>0</v>
      </c>
      <c r="Z34" s="126">
        <f t="shared" si="2"/>
        <v>0</v>
      </c>
    </row>
    <row r="35" spans="1:26">
      <c r="A35" s="8" t="s">
        <v>30</v>
      </c>
      <c r="B35" s="108">
        <v>6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5"/>
      <c r="N35" s="104"/>
      <c r="O35" s="104"/>
      <c r="P35" s="104"/>
      <c r="Q35" s="104"/>
      <c r="R35" s="104"/>
      <c r="S35" s="104"/>
      <c r="T35" s="104"/>
      <c r="U35" s="104"/>
      <c r="V35" s="104"/>
      <c r="W35" s="126">
        <f t="shared" si="0"/>
        <v>0</v>
      </c>
      <c r="X35" s="126">
        <f t="shared" si="1"/>
        <v>0</v>
      </c>
      <c r="Y35" s="126">
        <f t="shared" si="2"/>
        <v>0</v>
      </c>
      <c r="Z35" s="126">
        <f t="shared" si="2"/>
        <v>0</v>
      </c>
    </row>
    <row r="36" spans="1:26">
      <c r="A36" s="6" t="s">
        <v>31</v>
      </c>
      <c r="B36" s="109">
        <v>16</v>
      </c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26">
        <f t="shared" si="0"/>
        <v>0</v>
      </c>
      <c r="X36" s="126">
        <f t="shared" si="1"/>
        <v>0</v>
      </c>
      <c r="Y36" s="126">
        <f t="shared" si="2"/>
        <v>0</v>
      </c>
      <c r="Z36" s="126">
        <f t="shared" si="2"/>
        <v>0</v>
      </c>
    </row>
    <row r="37" spans="1:26">
      <c r="A37" s="8" t="s">
        <v>32</v>
      </c>
      <c r="B37" s="115">
        <v>11</v>
      </c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26">
        <f t="shared" si="0"/>
        <v>0</v>
      </c>
      <c r="X37" s="126">
        <f t="shared" si="1"/>
        <v>0</v>
      </c>
      <c r="Y37" s="126">
        <f t="shared" si="2"/>
        <v>0</v>
      </c>
      <c r="Z37" s="126">
        <f t="shared" si="2"/>
        <v>0</v>
      </c>
    </row>
    <row r="38" spans="1:26">
      <c r="A38" s="6" t="s">
        <v>33</v>
      </c>
      <c r="B38" s="257">
        <v>14</v>
      </c>
      <c r="C38" s="255"/>
      <c r="D38" s="255"/>
      <c r="E38" s="255"/>
      <c r="F38" s="255"/>
      <c r="G38" s="255"/>
      <c r="H38" s="255"/>
      <c r="I38" s="255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126">
        <f t="shared" si="0"/>
        <v>0</v>
      </c>
      <c r="X38" s="126">
        <f t="shared" si="1"/>
        <v>0</v>
      </c>
      <c r="Y38" s="126">
        <f t="shared" si="2"/>
        <v>0</v>
      </c>
      <c r="Z38" s="126">
        <f t="shared" si="2"/>
        <v>0</v>
      </c>
    </row>
    <row r="39" spans="1:26">
      <c r="A39" s="6" t="s">
        <v>34</v>
      </c>
      <c r="B39" s="109">
        <v>12</v>
      </c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26">
        <f t="shared" si="0"/>
        <v>0</v>
      </c>
      <c r="X39" s="126">
        <f t="shared" si="1"/>
        <v>0</v>
      </c>
      <c r="Y39" s="126">
        <f t="shared" si="2"/>
        <v>0</v>
      </c>
      <c r="Z39" s="126">
        <f t="shared" si="2"/>
        <v>0</v>
      </c>
    </row>
    <row r="40" spans="1:26">
      <c r="A40" s="14" t="s">
        <v>35</v>
      </c>
      <c r="B40" s="257">
        <v>17</v>
      </c>
      <c r="C40" s="261"/>
      <c r="D40" s="261"/>
      <c r="E40" s="255"/>
      <c r="F40" s="255"/>
      <c r="G40" s="261"/>
      <c r="H40" s="261"/>
      <c r="I40" s="255"/>
      <c r="J40" s="255"/>
      <c r="K40" s="261"/>
      <c r="L40" s="261"/>
      <c r="M40" s="255"/>
      <c r="N40" s="255"/>
      <c r="O40" s="261"/>
      <c r="P40" s="255"/>
      <c r="Q40" s="255"/>
      <c r="R40" s="255"/>
      <c r="S40" s="261"/>
      <c r="T40" s="255"/>
      <c r="U40" s="255"/>
      <c r="V40" s="255"/>
      <c r="W40" s="126">
        <f t="shared" si="0"/>
        <v>0</v>
      </c>
      <c r="X40" s="126">
        <f t="shared" si="1"/>
        <v>0</v>
      </c>
      <c r="Y40" s="126">
        <f t="shared" si="2"/>
        <v>0</v>
      </c>
      <c r="Z40" s="126">
        <f t="shared" si="2"/>
        <v>0</v>
      </c>
    </row>
    <row r="41" spans="1:26">
      <c r="A41" s="15" t="s">
        <v>36</v>
      </c>
      <c r="B41" s="114">
        <v>16</v>
      </c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26">
        <f t="shared" si="0"/>
        <v>0</v>
      </c>
      <c r="X41" s="126">
        <f t="shared" si="1"/>
        <v>0</v>
      </c>
      <c r="Y41" s="126">
        <f t="shared" si="2"/>
        <v>0</v>
      </c>
      <c r="Z41" s="126">
        <f t="shared" si="2"/>
        <v>0</v>
      </c>
    </row>
    <row r="42" spans="1:26">
      <c r="A42" s="14" t="s">
        <v>37</v>
      </c>
      <c r="B42" s="109">
        <v>58</v>
      </c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26">
        <f t="shared" si="0"/>
        <v>0</v>
      </c>
      <c r="X42" s="126">
        <f t="shared" si="1"/>
        <v>0</v>
      </c>
      <c r="Y42" s="126">
        <f t="shared" si="2"/>
        <v>0</v>
      </c>
      <c r="Z42" s="126">
        <f t="shared" si="2"/>
        <v>0</v>
      </c>
    </row>
    <row r="43" spans="1:26">
      <c r="A43" s="14" t="s">
        <v>38</v>
      </c>
      <c r="B43" s="109">
        <v>1</v>
      </c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26">
        <f t="shared" si="0"/>
        <v>0</v>
      </c>
      <c r="X43" s="126">
        <f t="shared" si="1"/>
        <v>0</v>
      </c>
      <c r="Y43" s="126">
        <f t="shared" si="2"/>
        <v>0</v>
      </c>
      <c r="Z43" s="126">
        <f t="shared" si="2"/>
        <v>0</v>
      </c>
    </row>
    <row r="44" spans="1:26">
      <c r="A44" s="6" t="s">
        <v>39</v>
      </c>
      <c r="B44" s="109">
        <v>2</v>
      </c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26">
        <f t="shared" si="0"/>
        <v>0</v>
      </c>
      <c r="X44" s="126">
        <f t="shared" si="1"/>
        <v>0</v>
      </c>
      <c r="Y44" s="126">
        <f t="shared" si="2"/>
        <v>0</v>
      </c>
      <c r="Z44" s="126">
        <f t="shared" si="2"/>
        <v>0</v>
      </c>
    </row>
    <row r="45" spans="1:26" ht="24">
      <c r="A45" s="6" t="s">
        <v>40</v>
      </c>
      <c r="B45" s="109">
        <v>1</v>
      </c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26">
        <f t="shared" si="0"/>
        <v>0</v>
      </c>
      <c r="X45" s="126">
        <f t="shared" si="1"/>
        <v>0</v>
      </c>
      <c r="Y45" s="126">
        <f t="shared" si="2"/>
        <v>0</v>
      </c>
      <c r="Z45" s="126">
        <f t="shared" si="2"/>
        <v>0</v>
      </c>
    </row>
    <row r="46" spans="1:26" ht="60">
      <c r="A46" s="13" t="s">
        <v>41</v>
      </c>
      <c r="B46" s="109" t="s">
        <v>49</v>
      </c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26">
        <f t="shared" si="0"/>
        <v>0</v>
      </c>
      <c r="X46" s="126">
        <f t="shared" si="1"/>
        <v>0</v>
      </c>
      <c r="Y46" s="126">
        <f t="shared" si="2"/>
        <v>0</v>
      </c>
      <c r="Z46" s="126">
        <f t="shared" si="2"/>
        <v>0</v>
      </c>
    </row>
    <row r="47" spans="1:26" ht="15" customHeight="1"/>
    <row r="48" spans="1:26" ht="15" customHeight="1"/>
    <row r="49" ht="15" customHeight="1"/>
  </sheetData>
  <mergeCells count="10">
    <mergeCell ref="A1:Z1"/>
    <mergeCell ref="A2:Z2"/>
    <mergeCell ref="W3:Z3"/>
    <mergeCell ref="C3:F3"/>
    <mergeCell ref="S3:V3"/>
    <mergeCell ref="O3:R3"/>
    <mergeCell ref="A3:A4"/>
    <mergeCell ref="B3:B4"/>
    <mergeCell ref="G3:J3"/>
    <mergeCell ref="K3:N3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F49"/>
  <sheetViews>
    <sheetView topLeftCell="A16" zoomScale="80" zoomScaleNormal="80" workbookViewId="0">
      <selection sqref="A1:AF1"/>
    </sheetView>
  </sheetViews>
  <sheetFormatPr defaultColWidth="15.7109375" defaultRowHeight="15"/>
  <cols>
    <col min="1" max="1" width="17.28515625" style="18" customWidth="1"/>
    <col min="2" max="2" width="24.42578125" style="4" hidden="1" customWidth="1"/>
    <col min="3" max="5" width="7.7109375" style="4" hidden="1" customWidth="1"/>
    <col min="6" max="6" width="10.5703125" style="4" hidden="1" customWidth="1"/>
    <col min="7" max="7" width="7.7109375" style="4" hidden="1" customWidth="1"/>
    <col min="8" max="8" width="9" style="4" hidden="1" customWidth="1"/>
    <col min="9" max="9" width="18.42578125" style="4" customWidth="1"/>
    <col min="10" max="10" width="8.7109375" style="4" customWidth="1"/>
    <col min="11" max="11" width="8.85546875" style="4" customWidth="1"/>
    <col min="12" max="12" width="8.7109375" style="4" customWidth="1"/>
    <col min="13" max="13" width="7.7109375" style="4" customWidth="1"/>
    <col min="14" max="14" width="8.42578125" style="4" customWidth="1"/>
    <col min="15" max="15" width="8.5703125" style="4" customWidth="1"/>
    <col min="16" max="16" width="8.85546875" style="4" customWidth="1"/>
    <col min="17" max="17" width="7.7109375" style="4" customWidth="1"/>
    <col min="18" max="18" width="8.5703125" style="4" customWidth="1"/>
    <col min="19" max="25" width="8.7109375" style="4" customWidth="1"/>
    <col min="26" max="26" width="19.28515625" style="4" customWidth="1"/>
    <col min="27" max="27" width="7.7109375" style="4" customWidth="1"/>
    <col min="28" max="28" width="9.7109375" style="4" customWidth="1"/>
    <col min="29" max="29" width="10.85546875" style="4" customWidth="1"/>
    <col min="30" max="30" width="7.7109375" style="4" customWidth="1"/>
    <col min="31" max="31" width="10.42578125" style="4" customWidth="1"/>
    <col min="32" max="32" width="12.140625" style="4" customWidth="1"/>
    <col min="33" max="70" width="7.7109375" style="4" customWidth="1"/>
    <col min="71" max="174" width="7.7109375" style="3" customWidth="1"/>
    <col min="175" max="219" width="15.7109375" style="3"/>
    <col min="220" max="16384" width="15.7109375" style="1"/>
  </cols>
  <sheetData>
    <row r="1" spans="1:240" ht="17.25" customHeight="1">
      <c r="A1" s="292" t="s">
        <v>123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  <c r="Y1" s="292"/>
      <c r="Z1" s="292"/>
      <c r="AA1" s="292"/>
      <c r="AB1" s="292"/>
      <c r="AC1" s="292"/>
      <c r="AD1" s="292"/>
      <c r="AE1" s="292"/>
      <c r="AF1" s="292"/>
    </row>
    <row r="2" spans="1:240" ht="17.25" customHeight="1">
      <c r="A2" s="293" t="s">
        <v>145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  <c r="AB2" s="293"/>
      <c r="AC2" s="293"/>
      <c r="AD2" s="293"/>
      <c r="AE2" s="293"/>
      <c r="AF2" s="293"/>
    </row>
    <row r="3" spans="1:240" s="29" customFormat="1" ht="15" customHeight="1">
      <c r="A3" s="289" t="s">
        <v>0</v>
      </c>
      <c r="B3" s="296" t="s">
        <v>51</v>
      </c>
      <c r="C3" s="296" t="s">
        <v>52</v>
      </c>
      <c r="D3" s="296"/>
      <c r="E3" s="296"/>
      <c r="F3" s="286" t="s">
        <v>53</v>
      </c>
      <c r="G3" s="286" t="s">
        <v>66</v>
      </c>
      <c r="H3" s="286" t="s">
        <v>67</v>
      </c>
      <c r="I3" s="297" t="s">
        <v>122</v>
      </c>
      <c r="J3" s="296" t="s">
        <v>52</v>
      </c>
      <c r="K3" s="296"/>
      <c r="L3" s="296"/>
      <c r="M3" s="296"/>
      <c r="N3" s="296"/>
      <c r="O3" s="296"/>
      <c r="P3" s="296"/>
      <c r="Q3" s="296"/>
      <c r="R3" s="296"/>
      <c r="S3" s="296"/>
      <c r="T3" s="47"/>
      <c r="U3" s="47"/>
      <c r="V3" s="47"/>
      <c r="W3" s="47"/>
      <c r="X3" s="47"/>
      <c r="Y3" s="47"/>
      <c r="Z3" s="298" t="s">
        <v>71</v>
      </c>
      <c r="AA3" s="286" t="s">
        <v>69</v>
      </c>
      <c r="AB3" s="286" t="s">
        <v>70</v>
      </c>
      <c r="AC3" s="294" t="s">
        <v>72</v>
      </c>
      <c r="AD3" s="294" t="s">
        <v>68</v>
      </c>
      <c r="AE3" s="294" t="s">
        <v>73</v>
      </c>
      <c r="AF3" s="294" t="s">
        <v>74</v>
      </c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6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  <c r="HD3" s="28"/>
      <c r="HE3" s="28"/>
      <c r="HF3" s="28"/>
      <c r="HG3" s="28"/>
      <c r="HH3" s="28"/>
      <c r="HI3" s="28"/>
      <c r="HJ3" s="28"/>
      <c r="HK3" s="28"/>
    </row>
    <row r="4" spans="1:240" s="31" customFormat="1" ht="120" customHeight="1">
      <c r="A4" s="290"/>
      <c r="B4" s="296"/>
      <c r="C4" s="5" t="s">
        <v>54</v>
      </c>
      <c r="D4" s="5" t="s">
        <v>55</v>
      </c>
      <c r="E4" s="5" t="s">
        <v>56</v>
      </c>
      <c r="F4" s="287"/>
      <c r="G4" s="287"/>
      <c r="H4" s="287"/>
      <c r="I4" s="297"/>
      <c r="J4" s="24" t="s">
        <v>57</v>
      </c>
      <c r="K4" s="24" t="s">
        <v>56</v>
      </c>
      <c r="L4" s="24" t="s">
        <v>58</v>
      </c>
      <c r="M4" s="24" t="s">
        <v>59</v>
      </c>
      <c r="N4" s="24" t="s">
        <v>60</v>
      </c>
      <c r="O4" s="24" t="s">
        <v>61</v>
      </c>
      <c r="P4" s="24" t="s">
        <v>62</v>
      </c>
      <c r="Q4" s="24" t="s">
        <v>63</v>
      </c>
      <c r="R4" s="24" t="s">
        <v>64</v>
      </c>
      <c r="S4" s="24" t="s">
        <v>65</v>
      </c>
      <c r="T4" s="48" t="s">
        <v>83</v>
      </c>
      <c r="U4" s="48" t="s">
        <v>84</v>
      </c>
      <c r="V4" s="48" t="s">
        <v>85</v>
      </c>
      <c r="W4" s="48" t="s">
        <v>86</v>
      </c>
      <c r="X4" s="48" t="s">
        <v>87</v>
      </c>
      <c r="Y4" s="48" t="s">
        <v>88</v>
      </c>
      <c r="Z4" s="299"/>
      <c r="AA4" s="287"/>
      <c r="AB4" s="287"/>
      <c r="AC4" s="295"/>
      <c r="AD4" s="295"/>
      <c r="AE4" s="295"/>
      <c r="AF4" s="295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25"/>
      <c r="CO4" s="30"/>
      <c r="CP4" s="30"/>
      <c r="CQ4" s="30"/>
      <c r="CR4" s="30"/>
      <c r="CS4" s="30"/>
      <c r="CT4" s="30"/>
      <c r="CU4" s="30"/>
      <c r="CV4" s="25"/>
      <c r="CW4" s="30"/>
      <c r="CX4" s="30"/>
      <c r="CY4" s="30"/>
      <c r="CZ4" s="30"/>
      <c r="DA4" s="30"/>
      <c r="DB4" s="30"/>
      <c r="DC4" s="30"/>
      <c r="DD4" s="25"/>
      <c r="DE4" s="30"/>
      <c r="DF4" s="30"/>
      <c r="DG4" s="30"/>
      <c r="DH4" s="30"/>
      <c r="DI4" s="30"/>
      <c r="DJ4" s="30"/>
      <c r="DK4" s="30"/>
      <c r="DL4" s="25"/>
      <c r="DM4" s="30"/>
      <c r="DN4" s="30"/>
      <c r="DO4" s="30"/>
      <c r="DP4" s="30"/>
      <c r="DQ4" s="30"/>
      <c r="DR4" s="30"/>
      <c r="DS4" s="30"/>
      <c r="DT4" s="25"/>
      <c r="DU4" s="30"/>
      <c r="DV4" s="30"/>
      <c r="DW4" s="30"/>
      <c r="DX4" s="30"/>
      <c r="DY4" s="30"/>
      <c r="DZ4" s="30"/>
      <c r="EA4" s="30"/>
      <c r="EB4" s="25"/>
      <c r="EC4" s="30"/>
      <c r="ED4" s="30"/>
      <c r="EE4" s="30"/>
      <c r="EF4" s="30"/>
      <c r="EG4" s="30"/>
      <c r="EH4" s="30"/>
      <c r="EI4" s="30"/>
      <c r="EJ4" s="25"/>
      <c r="EK4" s="30"/>
      <c r="EL4" s="30"/>
      <c r="EM4" s="30"/>
      <c r="EN4" s="30"/>
      <c r="EO4" s="30"/>
      <c r="EP4" s="30"/>
      <c r="EQ4" s="30"/>
      <c r="ER4" s="25"/>
      <c r="ES4" s="30"/>
      <c r="ET4" s="30"/>
      <c r="EU4" s="30"/>
      <c r="EV4" s="30"/>
      <c r="EW4" s="30"/>
      <c r="EX4" s="30"/>
      <c r="EY4" s="30"/>
      <c r="EZ4" s="25"/>
      <c r="FA4" s="30"/>
      <c r="FB4" s="30"/>
      <c r="FC4" s="30"/>
      <c r="FD4" s="30"/>
      <c r="FE4" s="30"/>
      <c r="FF4" s="30"/>
      <c r="FG4" s="30"/>
      <c r="FH4" s="25"/>
      <c r="FI4" s="30"/>
      <c r="FJ4" s="30"/>
      <c r="FK4" s="30"/>
      <c r="FL4" s="30"/>
      <c r="FM4" s="30"/>
      <c r="FN4" s="30"/>
      <c r="FO4" s="30"/>
      <c r="FP4" s="25"/>
      <c r="FQ4" s="30"/>
      <c r="FR4" s="30"/>
      <c r="FS4" s="30"/>
      <c r="FT4" s="30"/>
      <c r="FU4" s="30"/>
      <c r="FV4" s="30"/>
      <c r="FW4" s="30"/>
      <c r="FX4" s="25"/>
      <c r="FY4" s="30"/>
      <c r="FZ4" s="30"/>
      <c r="GA4" s="30"/>
      <c r="GB4" s="30"/>
      <c r="GC4" s="30"/>
      <c r="GD4" s="30"/>
      <c r="GE4" s="30"/>
      <c r="GF4" s="25"/>
      <c r="GG4" s="30"/>
      <c r="GH4" s="30"/>
      <c r="GI4" s="30"/>
      <c r="GJ4" s="30"/>
      <c r="GK4" s="30"/>
      <c r="GL4" s="30"/>
      <c r="GM4" s="30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  <c r="IE4" s="25"/>
      <c r="IF4" s="25"/>
    </row>
    <row r="5" spans="1:240" s="34" customFormat="1" ht="12" customHeight="1">
      <c r="A5" s="12" t="s">
        <v>1</v>
      </c>
      <c r="B5" s="19"/>
      <c r="C5" s="19"/>
      <c r="D5" s="19"/>
      <c r="E5" s="19"/>
      <c r="F5" s="19"/>
      <c r="G5" s="19"/>
      <c r="H5" s="19"/>
      <c r="I5" s="139">
        <f>SUM(J5+K5+L5+M5+N5+O5+P5+Q5+R5+S5+T5+U5+V5+W5+X5+Y5)</f>
        <v>0</v>
      </c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39">
        <f>SUM(J5+K5*2+L5*3+M5*4+N5*5+O5*6+P5*7+Q5*8+R5*9+S5*10+T5*11+U5*12+V5*13+W5*14+X5*15+Y5*16)</f>
        <v>0</v>
      </c>
      <c r="AA5" s="127"/>
      <c r="AB5" s="127"/>
      <c r="AC5" s="127"/>
      <c r="AD5" s="127"/>
      <c r="AE5" s="127"/>
      <c r="AF5" s="127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</row>
    <row r="6" spans="1:240" s="29" customFormat="1" ht="15" customHeight="1">
      <c r="A6" s="6" t="s">
        <v>2</v>
      </c>
      <c r="B6" s="17"/>
      <c r="C6" s="17"/>
      <c r="D6" s="17"/>
      <c r="E6" s="17"/>
      <c r="F6" s="17"/>
      <c r="G6" s="17"/>
      <c r="H6" s="17"/>
      <c r="I6" s="139">
        <f t="shared" ref="I6:I46" si="0">SUM(J6+K6+L6+M6+N6+O6+P6+Q6+R6+S6+T6+U6+V6+W6+X6+Y6)</f>
        <v>0</v>
      </c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39">
        <f t="shared" ref="Z6:Z46" si="1">SUM(J6+K6*2+L6*3+M6*4+N6*5+O6*6+P6*7+Q6*8+R6*9+S6*10+T6*11+U6*12+V6*13+W6*14+X6*15+Y6*16)</f>
        <v>0</v>
      </c>
      <c r="AA6" s="127"/>
      <c r="AB6" s="127"/>
      <c r="AC6" s="127"/>
      <c r="AD6" s="127"/>
      <c r="AE6" s="127"/>
      <c r="AF6" s="127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</row>
    <row r="7" spans="1:240" s="29" customFormat="1" ht="12.75" customHeight="1">
      <c r="A7" s="6" t="s">
        <v>3</v>
      </c>
      <c r="B7" s="17"/>
      <c r="C7" s="17"/>
      <c r="D7" s="17"/>
      <c r="E7" s="17"/>
      <c r="F7" s="17"/>
      <c r="G7" s="17"/>
      <c r="H7" s="17"/>
      <c r="I7" s="139">
        <f t="shared" si="0"/>
        <v>0</v>
      </c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39">
        <f t="shared" si="1"/>
        <v>0</v>
      </c>
      <c r="AA7" s="140"/>
      <c r="AB7" s="140"/>
      <c r="AC7" s="140"/>
      <c r="AD7" s="140"/>
      <c r="AE7" s="140"/>
      <c r="AF7" s="140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</row>
    <row r="8" spans="1:240" s="29" customFormat="1" ht="11.25" customHeight="1">
      <c r="A8" s="36" t="s">
        <v>4</v>
      </c>
      <c r="B8" s="17"/>
      <c r="C8" s="17"/>
      <c r="D8" s="17"/>
      <c r="E8" s="17"/>
      <c r="F8" s="17"/>
      <c r="G8" s="17"/>
      <c r="H8" s="17"/>
      <c r="I8" s="139">
        <f t="shared" si="0"/>
        <v>0</v>
      </c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39">
        <f t="shared" si="1"/>
        <v>0</v>
      </c>
      <c r="AA8" s="127"/>
      <c r="AB8" s="127"/>
      <c r="AC8" s="127"/>
      <c r="AD8" s="127"/>
      <c r="AE8" s="127"/>
      <c r="AF8" s="127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</row>
    <row r="9" spans="1:240" ht="15" customHeight="1">
      <c r="A9" s="37" t="s">
        <v>5</v>
      </c>
      <c r="B9" s="46"/>
      <c r="C9" s="46"/>
      <c r="D9" s="46"/>
      <c r="E9" s="46"/>
      <c r="F9" s="46"/>
      <c r="G9" s="46"/>
      <c r="H9" s="46"/>
      <c r="I9" s="139">
        <f t="shared" si="0"/>
        <v>0</v>
      </c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39">
        <f t="shared" si="1"/>
        <v>0</v>
      </c>
      <c r="AA9" s="127"/>
      <c r="AB9" s="127"/>
      <c r="AC9" s="127"/>
      <c r="AD9" s="127"/>
      <c r="AE9" s="127"/>
      <c r="AF9" s="127"/>
    </row>
    <row r="10" spans="1:240" ht="15" customHeight="1">
      <c r="A10" s="85" t="s">
        <v>112</v>
      </c>
      <c r="B10" s="86"/>
      <c r="C10" s="86"/>
      <c r="D10" s="86"/>
      <c r="E10" s="86"/>
      <c r="F10" s="86"/>
      <c r="G10" s="86"/>
      <c r="H10" s="86"/>
      <c r="I10" s="139">
        <f t="shared" si="0"/>
        <v>0</v>
      </c>
      <c r="J10" s="127"/>
      <c r="K10" s="127"/>
      <c r="L10" s="127"/>
      <c r="M10" s="127"/>
      <c r="N10" s="127"/>
      <c r="O10" s="127"/>
      <c r="P10" s="141"/>
      <c r="Q10" s="127"/>
      <c r="R10" s="127"/>
      <c r="S10" s="127"/>
      <c r="T10" s="127"/>
      <c r="U10" s="127"/>
      <c r="V10" s="127"/>
      <c r="W10" s="127"/>
      <c r="X10" s="127"/>
      <c r="Y10" s="127"/>
      <c r="Z10" s="139">
        <f t="shared" si="1"/>
        <v>0</v>
      </c>
      <c r="AA10" s="141"/>
      <c r="AB10" s="127"/>
      <c r="AC10" s="127"/>
      <c r="AD10" s="127"/>
      <c r="AE10" s="127"/>
      <c r="AF10" s="127"/>
    </row>
    <row r="11" spans="1:240" ht="15" customHeight="1">
      <c r="A11" s="38" t="s">
        <v>6</v>
      </c>
      <c r="B11" s="46"/>
      <c r="C11" s="46"/>
      <c r="D11" s="46"/>
      <c r="E11" s="46"/>
      <c r="F11" s="46"/>
      <c r="G11" s="46"/>
      <c r="H11" s="46"/>
      <c r="I11" s="139">
        <f t="shared" si="0"/>
        <v>0</v>
      </c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39">
        <f t="shared" si="1"/>
        <v>0</v>
      </c>
      <c r="AA11" s="127"/>
      <c r="AB11" s="127"/>
      <c r="AC11" s="127"/>
      <c r="AD11" s="127"/>
      <c r="AE11" s="127"/>
      <c r="AF11" s="127"/>
    </row>
    <row r="12" spans="1:240" ht="15" customHeight="1">
      <c r="A12" s="39" t="s">
        <v>7</v>
      </c>
      <c r="B12" s="46"/>
      <c r="C12" s="46"/>
      <c r="D12" s="46"/>
      <c r="E12" s="46"/>
      <c r="F12" s="46"/>
      <c r="G12" s="46"/>
      <c r="H12" s="46"/>
      <c r="I12" s="139">
        <f t="shared" si="0"/>
        <v>0</v>
      </c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39">
        <f t="shared" si="1"/>
        <v>0</v>
      </c>
      <c r="AA12" s="127"/>
      <c r="AB12" s="127"/>
      <c r="AC12" s="127"/>
      <c r="AD12" s="127"/>
      <c r="AE12" s="127"/>
      <c r="AF12" s="127"/>
    </row>
    <row r="13" spans="1:240" ht="15" customHeight="1">
      <c r="A13" s="40" t="s">
        <v>8</v>
      </c>
      <c r="B13" s="46"/>
      <c r="C13" s="46"/>
      <c r="D13" s="46"/>
      <c r="E13" s="46"/>
      <c r="F13" s="46"/>
      <c r="G13" s="46"/>
      <c r="H13" s="46"/>
      <c r="I13" s="139">
        <f t="shared" si="0"/>
        <v>0</v>
      </c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39">
        <f t="shared" si="1"/>
        <v>0</v>
      </c>
      <c r="AA13" s="129"/>
      <c r="AB13" s="129"/>
      <c r="AC13" s="129"/>
      <c r="AD13" s="129"/>
      <c r="AE13" s="129"/>
      <c r="AF13" s="129"/>
    </row>
    <row r="14" spans="1:240" ht="15" customHeight="1">
      <c r="A14" s="36" t="s">
        <v>9</v>
      </c>
      <c r="B14" s="46"/>
      <c r="C14" s="46"/>
      <c r="D14" s="46"/>
      <c r="E14" s="46"/>
      <c r="F14" s="46"/>
      <c r="G14" s="46"/>
      <c r="H14" s="46"/>
      <c r="I14" s="139">
        <f t="shared" si="0"/>
        <v>0</v>
      </c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39">
        <f t="shared" si="1"/>
        <v>0</v>
      </c>
      <c r="AA14" s="127"/>
      <c r="AB14" s="142"/>
      <c r="AC14" s="127"/>
      <c r="AD14" s="127"/>
      <c r="AE14" s="127"/>
      <c r="AF14" s="127"/>
    </row>
    <row r="15" spans="1:240" ht="15" customHeight="1">
      <c r="A15" s="36" t="s">
        <v>10</v>
      </c>
      <c r="B15" s="46"/>
      <c r="C15" s="46"/>
      <c r="D15" s="46"/>
      <c r="E15" s="46"/>
      <c r="F15" s="46"/>
      <c r="G15" s="46"/>
      <c r="H15" s="46"/>
      <c r="I15" s="139">
        <f t="shared" si="0"/>
        <v>0</v>
      </c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39">
        <f t="shared" si="1"/>
        <v>0</v>
      </c>
      <c r="AA15" s="127"/>
      <c r="AB15" s="127"/>
      <c r="AC15" s="127"/>
      <c r="AD15" s="127"/>
      <c r="AE15" s="127"/>
      <c r="AF15" s="127"/>
    </row>
    <row r="16" spans="1:240" ht="15" customHeight="1">
      <c r="A16" s="36" t="s">
        <v>11</v>
      </c>
      <c r="B16" s="46"/>
      <c r="C16" s="46"/>
      <c r="D16" s="46"/>
      <c r="E16" s="46"/>
      <c r="F16" s="46"/>
      <c r="G16" s="46"/>
      <c r="H16" s="46"/>
      <c r="I16" s="139">
        <f t="shared" si="0"/>
        <v>0</v>
      </c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39">
        <f t="shared" si="1"/>
        <v>0</v>
      </c>
      <c r="AA16" s="127"/>
      <c r="AB16" s="143"/>
      <c r="AC16" s="127"/>
      <c r="AD16" s="127"/>
      <c r="AE16" s="127"/>
      <c r="AF16" s="127"/>
    </row>
    <row r="17" spans="1:32" ht="15" customHeight="1">
      <c r="A17" s="41" t="s">
        <v>12</v>
      </c>
      <c r="B17" s="46"/>
      <c r="C17" s="46"/>
      <c r="D17" s="46"/>
      <c r="E17" s="46"/>
      <c r="F17" s="46"/>
      <c r="G17" s="46"/>
      <c r="H17" s="46"/>
      <c r="I17" s="139">
        <f t="shared" si="0"/>
        <v>0</v>
      </c>
      <c r="J17" s="106"/>
      <c r="K17" s="106"/>
      <c r="L17" s="106"/>
      <c r="M17" s="106"/>
      <c r="N17" s="106"/>
      <c r="O17" s="106"/>
      <c r="P17" s="106"/>
      <c r="Q17" s="106"/>
      <c r="R17" s="112"/>
      <c r="S17" s="112"/>
      <c r="T17" s="111"/>
      <c r="U17" s="111"/>
      <c r="V17" s="111"/>
      <c r="W17" s="111"/>
      <c r="X17" s="111"/>
      <c r="Y17" s="111"/>
      <c r="Z17" s="139">
        <f t="shared" si="1"/>
        <v>0</v>
      </c>
      <c r="AA17" s="129"/>
      <c r="AB17" s="129"/>
      <c r="AC17" s="129"/>
      <c r="AD17" s="129"/>
      <c r="AE17" s="129"/>
      <c r="AF17" s="129"/>
    </row>
    <row r="18" spans="1:32" ht="15" customHeight="1">
      <c r="A18" s="42" t="s">
        <v>13</v>
      </c>
      <c r="B18" s="46"/>
      <c r="C18" s="46"/>
      <c r="D18" s="46"/>
      <c r="E18" s="46"/>
      <c r="F18" s="46"/>
      <c r="G18" s="46"/>
      <c r="H18" s="46"/>
      <c r="I18" s="139">
        <f t="shared" si="0"/>
        <v>0</v>
      </c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39">
        <f t="shared" si="1"/>
        <v>0</v>
      </c>
      <c r="AA18" s="127"/>
      <c r="AB18" s="127"/>
      <c r="AC18" s="127"/>
      <c r="AD18" s="127"/>
      <c r="AE18" s="127"/>
      <c r="AF18" s="127"/>
    </row>
    <row r="19" spans="1:32" ht="15" customHeight="1">
      <c r="A19" s="36" t="s">
        <v>14</v>
      </c>
      <c r="B19" s="46"/>
      <c r="C19" s="46"/>
      <c r="D19" s="46"/>
      <c r="E19" s="46"/>
      <c r="F19" s="46"/>
      <c r="G19" s="46"/>
      <c r="H19" s="46"/>
      <c r="I19" s="139">
        <f t="shared" si="0"/>
        <v>0</v>
      </c>
      <c r="J19" s="127"/>
      <c r="K19" s="127"/>
      <c r="L19" s="127"/>
      <c r="M19" s="127"/>
      <c r="N19" s="127"/>
      <c r="O19" s="127"/>
      <c r="P19" s="127"/>
      <c r="Q19" s="127"/>
      <c r="R19" s="112"/>
      <c r="S19" s="112"/>
      <c r="T19" s="112"/>
      <c r="U19" s="112"/>
      <c r="V19" s="112"/>
      <c r="W19" s="112"/>
      <c r="X19" s="112"/>
      <c r="Y19" s="112"/>
      <c r="Z19" s="139">
        <f t="shared" si="1"/>
        <v>0</v>
      </c>
      <c r="AA19" s="127"/>
      <c r="AB19" s="127"/>
      <c r="AC19" s="127"/>
      <c r="AD19" s="127"/>
      <c r="AE19" s="127"/>
      <c r="AF19" s="127"/>
    </row>
    <row r="20" spans="1:32" ht="15" customHeight="1">
      <c r="A20" s="42" t="s">
        <v>15</v>
      </c>
      <c r="B20" s="46"/>
      <c r="C20" s="46"/>
      <c r="D20" s="46"/>
      <c r="E20" s="46"/>
      <c r="F20" s="46"/>
      <c r="G20" s="46"/>
      <c r="H20" s="46"/>
      <c r="I20" s="139">
        <f t="shared" si="0"/>
        <v>0</v>
      </c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39">
        <f t="shared" si="1"/>
        <v>0</v>
      </c>
      <c r="AA20" s="127"/>
      <c r="AB20" s="142"/>
      <c r="AC20" s="127"/>
      <c r="AD20" s="127"/>
      <c r="AE20" s="127"/>
      <c r="AF20" s="127"/>
    </row>
    <row r="21" spans="1:32" ht="15" customHeight="1">
      <c r="A21" s="36" t="s">
        <v>16</v>
      </c>
      <c r="B21" s="46"/>
      <c r="C21" s="46"/>
      <c r="D21" s="46"/>
      <c r="E21" s="46"/>
      <c r="F21" s="46"/>
      <c r="G21" s="46"/>
      <c r="H21" s="46"/>
      <c r="I21" s="139">
        <f t="shared" si="0"/>
        <v>0</v>
      </c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39">
        <f t="shared" si="1"/>
        <v>0</v>
      </c>
      <c r="AA21" s="127"/>
      <c r="AB21" s="127"/>
      <c r="AC21" s="127"/>
      <c r="AD21" s="127"/>
      <c r="AE21" s="127"/>
      <c r="AF21" s="127"/>
    </row>
    <row r="22" spans="1:32" ht="15" customHeight="1">
      <c r="A22" s="37" t="s">
        <v>17</v>
      </c>
      <c r="B22" s="46"/>
      <c r="C22" s="46"/>
      <c r="D22" s="46"/>
      <c r="E22" s="46"/>
      <c r="F22" s="46"/>
      <c r="G22" s="46"/>
      <c r="H22" s="46"/>
      <c r="I22" s="139">
        <f t="shared" si="0"/>
        <v>0</v>
      </c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39">
        <f t="shared" si="1"/>
        <v>0</v>
      </c>
      <c r="AA22" s="127"/>
      <c r="AB22" s="127"/>
      <c r="AC22" s="127"/>
      <c r="AD22" s="127"/>
      <c r="AE22" s="127"/>
      <c r="AF22" s="127"/>
    </row>
    <row r="23" spans="1:32" ht="15" customHeight="1">
      <c r="A23" s="36" t="s">
        <v>18</v>
      </c>
      <c r="B23" s="46"/>
      <c r="C23" s="46"/>
      <c r="D23" s="46"/>
      <c r="E23" s="46"/>
      <c r="F23" s="46"/>
      <c r="G23" s="46"/>
      <c r="H23" s="46"/>
      <c r="I23" s="139">
        <f>SUM(J23+K23+L23+M23+N23+O23+P23+Q23+R23+S23+T23+U23+V23+W23+X23+Y23)</f>
        <v>107</v>
      </c>
      <c r="J23" s="144">
        <v>76</v>
      </c>
      <c r="K23" s="144">
        <v>22</v>
      </c>
      <c r="L23" s="144">
        <v>4</v>
      </c>
      <c r="M23" s="144">
        <v>4</v>
      </c>
      <c r="N23" s="144">
        <v>1</v>
      </c>
      <c r="O23" s="144">
        <v>0</v>
      </c>
      <c r="P23" s="144">
        <v>0</v>
      </c>
      <c r="Q23" s="144">
        <v>0</v>
      </c>
      <c r="R23" s="144">
        <v>0</v>
      </c>
      <c r="S23" s="144">
        <v>0</v>
      </c>
      <c r="T23" s="144">
        <v>0</v>
      </c>
      <c r="U23" s="144">
        <v>0</v>
      </c>
      <c r="V23" s="144">
        <v>0</v>
      </c>
      <c r="W23" s="144">
        <v>0</v>
      </c>
      <c r="X23" s="144">
        <v>0</v>
      </c>
      <c r="Y23" s="144">
        <v>0</v>
      </c>
      <c r="Z23" s="139">
        <f t="shared" si="1"/>
        <v>153</v>
      </c>
      <c r="AA23" s="144">
        <v>36</v>
      </c>
      <c r="AB23" s="144">
        <v>24.8</v>
      </c>
      <c r="AC23" s="127">
        <v>0</v>
      </c>
      <c r="AD23" s="127">
        <v>0</v>
      </c>
      <c r="AE23" s="127">
        <v>0</v>
      </c>
      <c r="AF23" s="127">
        <v>0</v>
      </c>
    </row>
    <row r="24" spans="1:32" ht="15" customHeight="1">
      <c r="A24" s="36" t="s">
        <v>19</v>
      </c>
      <c r="B24" s="46"/>
      <c r="C24" s="46"/>
      <c r="D24" s="46"/>
      <c r="E24" s="46"/>
      <c r="F24" s="46"/>
      <c r="G24" s="46"/>
      <c r="H24" s="46"/>
      <c r="I24" s="139">
        <f t="shared" si="0"/>
        <v>0</v>
      </c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27"/>
      <c r="U24" s="127"/>
      <c r="V24" s="127"/>
      <c r="W24" s="127"/>
      <c r="X24" s="127"/>
      <c r="Y24" s="127"/>
      <c r="Z24" s="139">
        <f t="shared" si="1"/>
        <v>0</v>
      </c>
      <c r="AA24" s="106"/>
      <c r="AB24" s="97"/>
      <c r="AC24" s="106"/>
      <c r="AD24" s="106"/>
      <c r="AE24" s="106"/>
      <c r="AF24" s="106"/>
    </row>
    <row r="25" spans="1:32" ht="15" customHeight="1">
      <c r="A25" s="36" t="s">
        <v>20</v>
      </c>
      <c r="B25" s="46"/>
      <c r="C25" s="46"/>
      <c r="D25" s="46"/>
      <c r="E25" s="46"/>
      <c r="F25" s="46"/>
      <c r="G25" s="46"/>
      <c r="H25" s="46"/>
      <c r="I25" s="139">
        <f t="shared" si="0"/>
        <v>0</v>
      </c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39">
        <f t="shared" si="1"/>
        <v>0</v>
      </c>
      <c r="AA25" s="127"/>
      <c r="AB25" s="142"/>
      <c r="AC25" s="127"/>
      <c r="AD25" s="127"/>
      <c r="AE25" s="127"/>
      <c r="AF25" s="127"/>
    </row>
    <row r="26" spans="1:32" ht="15" customHeight="1">
      <c r="A26" s="36" t="s">
        <v>21</v>
      </c>
      <c r="B26" s="46"/>
      <c r="C26" s="46"/>
      <c r="D26" s="46"/>
      <c r="E26" s="46"/>
      <c r="F26" s="46"/>
      <c r="G26" s="46"/>
      <c r="H26" s="46"/>
      <c r="I26" s="139">
        <f t="shared" si="0"/>
        <v>0</v>
      </c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39">
        <f t="shared" si="1"/>
        <v>0</v>
      </c>
      <c r="AA26" s="127"/>
      <c r="AB26" s="127"/>
      <c r="AC26" s="127"/>
      <c r="AD26" s="127"/>
      <c r="AE26" s="127"/>
      <c r="AF26" s="127"/>
    </row>
    <row r="27" spans="1:32" ht="15" customHeight="1">
      <c r="A27" s="36" t="s">
        <v>22</v>
      </c>
      <c r="B27" s="46"/>
      <c r="C27" s="46"/>
      <c r="D27" s="46"/>
      <c r="E27" s="46"/>
      <c r="F27" s="46"/>
      <c r="G27" s="46"/>
      <c r="H27" s="46"/>
      <c r="I27" s="139">
        <f t="shared" si="0"/>
        <v>0</v>
      </c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39">
        <f t="shared" si="1"/>
        <v>0</v>
      </c>
      <c r="AA27" s="127"/>
      <c r="AB27" s="127"/>
      <c r="AC27" s="127"/>
      <c r="AD27" s="127"/>
      <c r="AE27" s="127"/>
      <c r="AF27" s="127"/>
    </row>
    <row r="28" spans="1:32" ht="15" customHeight="1">
      <c r="A28" s="36" t="s">
        <v>23</v>
      </c>
      <c r="B28" s="46"/>
      <c r="C28" s="46"/>
      <c r="D28" s="46"/>
      <c r="E28" s="46"/>
      <c r="F28" s="46"/>
      <c r="G28" s="46"/>
      <c r="H28" s="46"/>
      <c r="I28" s="139">
        <f t="shared" si="0"/>
        <v>0</v>
      </c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39">
        <f t="shared" si="1"/>
        <v>0</v>
      </c>
      <c r="AA28" s="127"/>
      <c r="AB28" s="127"/>
      <c r="AC28" s="127"/>
      <c r="AD28" s="127"/>
      <c r="AE28" s="127"/>
      <c r="AF28" s="127"/>
    </row>
    <row r="29" spans="1:32" ht="15" customHeight="1">
      <c r="A29" s="36" t="s">
        <v>24</v>
      </c>
      <c r="B29" s="46"/>
      <c r="C29" s="46"/>
      <c r="D29" s="46"/>
      <c r="E29" s="46"/>
      <c r="F29" s="46"/>
      <c r="G29" s="46"/>
      <c r="H29" s="46"/>
      <c r="I29" s="139">
        <f t="shared" si="0"/>
        <v>0</v>
      </c>
      <c r="J29" s="145"/>
      <c r="K29" s="145"/>
      <c r="L29" s="145"/>
      <c r="M29" s="145"/>
      <c r="N29" s="145"/>
      <c r="O29" s="145"/>
      <c r="P29" s="145"/>
      <c r="Q29" s="145"/>
      <c r="R29" s="127"/>
      <c r="S29" s="127"/>
      <c r="T29" s="127"/>
      <c r="U29" s="127"/>
      <c r="V29" s="127"/>
      <c r="W29" s="127"/>
      <c r="X29" s="127"/>
      <c r="Y29" s="127"/>
      <c r="Z29" s="139">
        <f t="shared" si="1"/>
        <v>0</v>
      </c>
      <c r="AA29" s="127"/>
      <c r="AB29" s="127"/>
      <c r="AC29" s="127"/>
      <c r="AD29" s="127"/>
      <c r="AE29" s="127"/>
      <c r="AF29" s="127"/>
    </row>
    <row r="30" spans="1:32" ht="15" customHeight="1">
      <c r="A30" s="36" t="s">
        <v>25</v>
      </c>
      <c r="B30" s="46"/>
      <c r="C30" s="46"/>
      <c r="D30" s="46"/>
      <c r="E30" s="46"/>
      <c r="F30" s="46"/>
      <c r="G30" s="46"/>
      <c r="H30" s="46"/>
      <c r="I30" s="139">
        <f t="shared" si="0"/>
        <v>0</v>
      </c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139">
        <f t="shared" si="1"/>
        <v>0</v>
      </c>
      <c r="AA30" s="200"/>
      <c r="AB30" s="201"/>
      <c r="AC30" s="200"/>
      <c r="AD30" s="200"/>
      <c r="AE30" s="200"/>
      <c r="AF30" s="200"/>
    </row>
    <row r="31" spans="1:32" ht="12.75" customHeight="1">
      <c r="A31" s="36" t="s">
        <v>26</v>
      </c>
      <c r="B31" s="46"/>
      <c r="C31" s="46"/>
      <c r="D31" s="46"/>
      <c r="E31" s="46"/>
      <c r="F31" s="46"/>
      <c r="G31" s="46"/>
      <c r="H31" s="46"/>
      <c r="I31" s="139">
        <f t="shared" si="0"/>
        <v>0</v>
      </c>
      <c r="J31" s="200"/>
      <c r="K31" s="200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139">
        <f t="shared" si="1"/>
        <v>0</v>
      </c>
      <c r="AA31" s="200"/>
      <c r="AB31" s="201"/>
      <c r="AC31" s="200"/>
      <c r="AD31" s="200"/>
      <c r="AE31" s="200"/>
      <c r="AF31" s="200"/>
    </row>
    <row r="32" spans="1:32" ht="12" customHeight="1">
      <c r="A32" s="43" t="s">
        <v>27</v>
      </c>
      <c r="B32" s="46"/>
      <c r="C32" s="46"/>
      <c r="D32" s="46"/>
      <c r="E32" s="46"/>
      <c r="F32" s="46"/>
      <c r="G32" s="46"/>
      <c r="H32" s="46"/>
      <c r="I32" s="139">
        <f t="shared" si="0"/>
        <v>0</v>
      </c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39">
        <f t="shared" si="1"/>
        <v>0</v>
      </c>
      <c r="AA32" s="127"/>
      <c r="AB32" s="127"/>
      <c r="AC32" s="127"/>
      <c r="AD32" s="127"/>
      <c r="AE32" s="127"/>
      <c r="AF32" s="127"/>
    </row>
    <row r="33" spans="1:32" ht="12" customHeight="1">
      <c r="A33" s="37" t="s">
        <v>28</v>
      </c>
      <c r="B33" s="46"/>
      <c r="C33" s="46"/>
      <c r="D33" s="46"/>
      <c r="E33" s="46"/>
      <c r="F33" s="46"/>
      <c r="G33" s="46"/>
      <c r="H33" s="46"/>
      <c r="I33" s="139">
        <f t="shared" si="0"/>
        <v>0</v>
      </c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39">
        <f t="shared" si="1"/>
        <v>0</v>
      </c>
      <c r="AA33" s="127"/>
      <c r="AB33" s="127"/>
      <c r="AC33" s="127"/>
      <c r="AD33" s="127"/>
      <c r="AE33" s="127"/>
      <c r="AF33" s="127"/>
    </row>
    <row r="34" spans="1:32" ht="11.25" customHeight="1">
      <c r="A34" s="37" t="s">
        <v>29</v>
      </c>
      <c r="B34" s="46"/>
      <c r="C34" s="46"/>
      <c r="D34" s="46"/>
      <c r="E34" s="46"/>
      <c r="F34" s="46"/>
      <c r="G34" s="46"/>
      <c r="H34" s="46"/>
      <c r="I34" s="139">
        <f t="shared" si="0"/>
        <v>0</v>
      </c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39">
        <f t="shared" si="1"/>
        <v>0</v>
      </c>
      <c r="AA34" s="127"/>
      <c r="AB34" s="127"/>
      <c r="AC34" s="127"/>
      <c r="AD34" s="127"/>
      <c r="AE34" s="127"/>
      <c r="AF34" s="127"/>
    </row>
    <row r="35" spans="1:32" ht="11.25" customHeight="1">
      <c r="A35" s="42" t="s">
        <v>30</v>
      </c>
      <c r="B35" s="46"/>
      <c r="C35" s="46"/>
      <c r="D35" s="46"/>
      <c r="E35" s="46"/>
      <c r="F35" s="46"/>
      <c r="G35" s="46"/>
      <c r="H35" s="46"/>
      <c r="I35" s="139">
        <f t="shared" si="0"/>
        <v>0</v>
      </c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39">
        <f t="shared" si="1"/>
        <v>0</v>
      </c>
      <c r="AA35" s="127"/>
      <c r="AB35" s="127"/>
      <c r="AC35" s="127"/>
      <c r="AD35" s="127"/>
      <c r="AE35" s="127"/>
      <c r="AF35" s="127"/>
    </row>
    <row r="36" spans="1:32" ht="15" customHeight="1">
      <c r="A36" s="36" t="s">
        <v>31</v>
      </c>
      <c r="B36" s="46"/>
      <c r="C36" s="46"/>
      <c r="D36" s="46"/>
      <c r="E36" s="46"/>
      <c r="F36" s="46"/>
      <c r="G36" s="46"/>
      <c r="H36" s="46"/>
      <c r="I36" s="139">
        <f t="shared" si="0"/>
        <v>0</v>
      </c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39">
        <f t="shared" si="1"/>
        <v>0</v>
      </c>
      <c r="AA36" s="127"/>
      <c r="AB36" s="127"/>
      <c r="AC36" s="127"/>
      <c r="AD36" s="127"/>
      <c r="AE36" s="127"/>
      <c r="AF36" s="127"/>
    </row>
    <row r="37" spans="1:32" ht="15" customHeight="1">
      <c r="A37" s="42" t="s">
        <v>32</v>
      </c>
      <c r="B37" s="46"/>
      <c r="C37" s="46"/>
      <c r="D37" s="46"/>
      <c r="E37" s="46"/>
      <c r="F37" s="46"/>
      <c r="G37" s="46"/>
      <c r="H37" s="46"/>
      <c r="I37" s="139">
        <f t="shared" si="0"/>
        <v>0</v>
      </c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39">
        <f t="shared" si="1"/>
        <v>0</v>
      </c>
      <c r="AA37" s="127"/>
      <c r="AB37" s="127"/>
      <c r="AC37" s="127"/>
      <c r="AD37" s="127"/>
      <c r="AE37" s="127"/>
      <c r="AF37" s="127"/>
    </row>
    <row r="38" spans="1:32" ht="15" customHeight="1">
      <c r="A38" s="36" t="s">
        <v>33</v>
      </c>
      <c r="B38" s="46"/>
      <c r="C38" s="46"/>
      <c r="D38" s="46"/>
      <c r="E38" s="46"/>
      <c r="F38" s="46"/>
      <c r="G38" s="46"/>
      <c r="H38" s="46"/>
      <c r="I38" s="139">
        <f t="shared" si="0"/>
        <v>0</v>
      </c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39">
        <f t="shared" si="1"/>
        <v>0</v>
      </c>
      <c r="AA38" s="127"/>
      <c r="AB38" s="127"/>
      <c r="AC38" s="127"/>
      <c r="AD38" s="127"/>
      <c r="AE38" s="127"/>
      <c r="AF38" s="127"/>
    </row>
    <row r="39" spans="1:32" ht="15" customHeight="1">
      <c r="A39" s="36" t="s">
        <v>34</v>
      </c>
      <c r="B39" s="46"/>
      <c r="C39" s="46"/>
      <c r="D39" s="46"/>
      <c r="E39" s="46"/>
      <c r="F39" s="46"/>
      <c r="G39" s="46"/>
      <c r="H39" s="46"/>
      <c r="I39" s="139">
        <f t="shared" si="0"/>
        <v>0</v>
      </c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39">
        <f t="shared" si="1"/>
        <v>0</v>
      </c>
      <c r="AA39" s="127"/>
      <c r="AB39" s="127"/>
      <c r="AC39" s="127"/>
      <c r="AD39" s="127"/>
      <c r="AE39" s="127"/>
      <c r="AF39" s="127"/>
    </row>
    <row r="40" spans="1:32" ht="15" customHeight="1">
      <c r="A40" s="44" t="s">
        <v>35</v>
      </c>
      <c r="B40" s="46"/>
      <c r="C40" s="46"/>
      <c r="D40" s="46"/>
      <c r="E40" s="46"/>
      <c r="F40" s="46"/>
      <c r="G40" s="46"/>
      <c r="H40" s="46"/>
      <c r="I40" s="139">
        <f t="shared" si="0"/>
        <v>0</v>
      </c>
      <c r="J40" s="200"/>
      <c r="K40" s="200"/>
      <c r="L40" s="200"/>
      <c r="M40" s="200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39">
        <f t="shared" si="1"/>
        <v>0</v>
      </c>
      <c r="AA40" s="200"/>
      <c r="AB40" s="200"/>
      <c r="AC40" s="127"/>
      <c r="AD40" s="127"/>
      <c r="AE40" s="127"/>
      <c r="AF40" s="127"/>
    </row>
    <row r="41" spans="1:32" ht="15" customHeight="1">
      <c r="A41" s="45" t="s">
        <v>36</v>
      </c>
      <c r="B41" s="46"/>
      <c r="C41" s="46"/>
      <c r="D41" s="46"/>
      <c r="E41" s="46"/>
      <c r="F41" s="46"/>
      <c r="G41" s="46"/>
      <c r="H41" s="46"/>
      <c r="I41" s="139">
        <f t="shared" si="0"/>
        <v>0</v>
      </c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39">
        <f t="shared" si="1"/>
        <v>0</v>
      </c>
      <c r="AA41" s="127"/>
      <c r="AB41" s="127"/>
      <c r="AC41" s="127"/>
      <c r="AD41" s="127"/>
      <c r="AE41" s="127"/>
      <c r="AF41" s="127"/>
    </row>
    <row r="42" spans="1:32" ht="15" customHeight="1">
      <c r="A42" s="44" t="s">
        <v>37</v>
      </c>
      <c r="B42" s="46"/>
      <c r="C42" s="46"/>
      <c r="D42" s="46"/>
      <c r="E42" s="46"/>
      <c r="F42" s="46"/>
      <c r="G42" s="46"/>
      <c r="H42" s="46"/>
      <c r="I42" s="139">
        <f t="shared" si="0"/>
        <v>0</v>
      </c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39">
        <f t="shared" si="1"/>
        <v>0</v>
      </c>
      <c r="AA42" s="127"/>
      <c r="AB42" s="127"/>
      <c r="AC42" s="127"/>
      <c r="AD42" s="127"/>
      <c r="AE42" s="127"/>
      <c r="AF42" s="127"/>
    </row>
    <row r="43" spans="1:32" ht="15" customHeight="1">
      <c r="A43" s="44" t="s">
        <v>38</v>
      </c>
      <c r="B43" s="46"/>
      <c r="C43" s="46"/>
      <c r="D43" s="46"/>
      <c r="E43" s="46"/>
      <c r="F43" s="46"/>
      <c r="G43" s="46"/>
      <c r="H43" s="46"/>
      <c r="I43" s="139">
        <f t="shared" si="0"/>
        <v>0</v>
      </c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39">
        <f t="shared" si="1"/>
        <v>0</v>
      </c>
      <c r="AA43" s="127"/>
      <c r="AB43" s="127"/>
      <c r="AC43" s="127"/>
      <c r="AD43" s="127"/>
      <c r="AE43" s="127"/>
      <c r="AF43" s="127"/>
    </row>
    <row r="44" spans="1:32" ht="15" customHeight="1">
      <c r="A44" s="36" t="s">
        <v>39</v>
      </c>
      <c r="B44" s="46"/>
      <c r="C44" s="46"/>
      <c r="D44" s="46"/>
      <c r="E44" s="46"/>
      <c r="F44" s="46"/>
      <c r="G44" s="46"/>
      <c r="H44" s="46"/>
      <c r="I44" s="139">
        <f t="shared" si="0"/>
        <v>0</v>
      </c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39">
        <f t="shared" si="1"/>
        <v>0</v>
      </c>
      <c r="AA44" s="127"/>
      <c r="AB44" s="127"/>
      <c r="AC44" s="127"/>
      <c r="AD44" s="127"/>
      <c r="AE44" s="127"/>
      <c r="AF44" s="127"/>
    </row>
    <row r="45" spans="1:32" ht="15" customHeight="1">
      <c r="A45" s="36" t="s">
        <v>40</v>
      </c>
      <c r="B45" s="46"/>
      <c r="C45" s="46"/>
      <c r="D45" s="46"/>
      <c r="E45" s="46"/>
      <c r="F45" s="46"/>
      <c r="G45" s="46"/>
      <c r="H45" s="46"/>
      <c r="I45" s="139">
        <f t="shared" si="0"/>
        <v>0</v>
      </c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39">
        <f t="shared" si="1"/>
        <v>0</v>
      </c>
      <c r="AA45" s="127"/>
      <c r="AB45" s="127"/>
      <c r="AC45" s="127"/>
      <c r="AD45" s="127"/>
      <c r="AE45" s="127"/>
      <c r="AF45" s="127"/>
    </row>
    <row r="46" spans="1:32" ht="15" customHeight="1">
      <c r="A46" s="13" t="s">
        <v>41</v>
      </c>
      <c r="B46" s="46"/>
      <c r="C46" s="46"/>
      <c r="D46" s="46"/>
      <c r="E46" s="46"/>
      <c r="F46" s="46"/>
      <c r="G46" s="46"/>
      <c r="H46" s="46"/>
      <c r="I46" s="139">
        <f t="shared" si="0"/>
        <v>0</v>
      </c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39">
        <f t="shared" si="1"/>
        <v>0</v>
      </c>
      <c r="AA46" s="127"/>
      <c r="AB46" s="127"/>
      <c r="AC46" s="127"/>
      <c r="AD46" s="127"/>
      <c r="AE46" s="127"/>
      <c r="AF46" s="127"/>
    </row>
    <row r="49" spans="1:1" ht="75">
      <c r="A49" s="50" t="s">
        <v>89</v>
      </c>
    </row>
  </sheetData>
  <mergeCells count="17">
    <mergeCell ref="AD3:AD4"/>
    <mergeCell ref="A2:AF2"/>
    <mergeCell ref="A1:AF1"/>
    <mergeCell ref="AF3:AF4"/>
    <mergeCell ref="A3:A4"/>
    <mergeCell ref="B3:B4"/>
    <mergeCell ref="C3:E3"/>
    <mergeCell ref="F3:F4"/>
    <mergeCell ref="G3:G4"/>
    <mergeCell ref="H3:H4"/>
    <mergeCell ref="I3:I4"/>
    <mergeCell ref="J3:S3"/>
    <mergeCell ref="Z3:Z4"/>
    <mergeCell ref="AA3:AA4"/>
    <mergeCell ref="AB3:AB4"/>
    <mergeCell ref="AC3:AC4"/>
    <mergeCell ref="AE3:AE4"/>
  </mergeCells>
  <pageMargins left="0.31496062992125984" right="0.31496062992125984" top="0.35433070866141736" bottom="0.35433070866141736" header="0.31496062992125984" footer="0.31496062992125984"/>
  <pageSetup paperSize="9" scale="56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49"/>
  <sheetViews>
    <sheetView zoomScale="70" zoomScaleNormal="70" workbookViewId="0">
      <selection sqref="A1:Z1"/>
    </sheetView>
  </sheetViews>
  <sheetFormatPr defaultRowHeight="15"/>
  <cols>
    <col min="1" max="1" width="17.42578125" customWidth="1"/>
    <col min="2" max="24" width="9.140625" customWidth="1"/>
  </cols>
  <sheetData>
    <row r="1" spans="1:25" ht="18.75" customHeight="1">
      <c r="A1" s="300" t="s">
        <v>113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2"/>
      <c r="Y1" s="51"/>
    </row>
    <row r="2" spans="1:25" ht="18.75" customHeight="1">
      <c r="A2" s="303" t="s">
        <v>146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2"/>
    </row>
    <row r="3" spans="1:25" ht="90">
      <c r="A3" s="51"/>
      <c r="B3" s="52" t="s">
        <v>48</v>
      </c>
      <c r="C3" s="51" t="s">
        <v>90</v>
      </c>
      <c r="D3" s="51" t="s">
        <v>91</v>
      </c>
      <c r="E3" s="51" t="s">
        <v>92</v>
      </c>
      <c r="F3" s="51" t="s">
        <v>93</v>
      </c>
      <c r="G3" s="51" t="s">
        <v>94</v>
      </c>
      <c r="H3" s="51" t="s">
        <v>95</v>
      </c>
      <c r="I3" s="51" t="s">
        <v>96</v>
      </c>
      <c r="J3" s="51" t="s">
        <v>97</v>
      </c>
      <c r="K3" s="51" t="s">
        <v>98</v>
      </c>
      <c r="L3" s="51" t="s">
        <v>99</v>
      </c>
      <c r="M3" s="51" t="s">
        <v>100</v>
      </c>
      <c r="N3" s="51" t="s">
        <v>101</v>
      </c>
      <c r="O3" s="51" t="s">
        <v>102</v>
      </c>
      <c r="P3" s="51" t="s">
        <v>103</v>
      </c>
      <c r="Q3" s="51" t="s">
        <v>104</v>
      </c>
      <c r="R3" s="51" t="s">
        <v>105</v>
      </c>
      <c r="S3" s="51" t="s">
        <v>106</v>
      </c>
      <c r="T3" s="51" t="s">
        <v>107</v>
      </c>
      <c r="U3" s="51" t="s">
        <v>108</v>
      </c>
      <c r="V3" s="51" t="s">
        <v>109</v>
      </c>
      <c r="W3" s="51" t="s">
        <v>110</v>
      </c>
      <c r="X3" s="59" t="s">
        <v>111</v>
      </c>
      <c r="Y3" s="60" t="s">
        <v>114</v>
      </c>
    </row>
    <row r="4" spans="1:25" ht="30">
      <c r="A4" s="52" t="s">
        <v>1</v>
      </c>
      <c r="B4" s="119"/>
      <c r="C4" s="119"/>
      <c r="D4" s="119"/>
      <c r="E4" s="119"/>
      <c r="F4" s="117"/>
      <c r="G4" s="120"/>
      <c r="H4" s="120"/>
      <c r="I4" s="117"/>
      <c r="J4" s="120"/>
      <c r="K4" s="120"/>
      <c r="L4" s="120"/>
      <c r="M4" s="262"/>
      <c r="N4" s="117"/>
      <c r="O4" s="262"/>
      <c r="P4" s="262"/>
      <c r="Q4" s="262"/>
      <c r="R4" s="262"/>
      <c r="S4" s="262"/>
      <c r="T4" s="262"/>
      <c r="U4" s="117"/>
      <c r="V4" s="262"/>
      <c r="W4" s="117"/>
      <c r="X4" s="262"/>
      <c r="Y4" s="118">
        <f t="shared" ref="Y4:Y45" si="0">SUM(B4:X4)</f>
        <v>0</v>
      </c>
    </row>
    <row r="5" spans="1:25">
      <c r="A5" s="51" t="s">
        <v>2</v>
      </c>
      <c r="B5" s="119"/>
      <c r="C5" s="119"/>
      <c r="D5" s="119"/>
      <c r="E5" s="119"/>
      <c r="F5" s="117"/>
      <c r="G5" s="120"/>
      <c r="H5" s="120"/>
      <c r="I5" s="117"/>
      <c r="J5" s="120"/>
      <c r="K5" s="120"/>
      <c r="L5" s="120"/>
      <c r="M5" s="262"/>
      <c r="N5" s="117"/>
      <c r="O5" s="262"/>
      <c r="P5" s="262"/>
      <c r="Q5" s="262"/>
      <c r="R5" s="262"/>
      <c r="S5" s="262"/>
      <c r="T5" s="262"/>
      <c r="U5" s="117"/>
      <c r="V5" s="262"/>
      <c r="W5" s="117"/>
      <c r="X5" s="262"/>
      <c r="Y5" s="118">
        <f t="shared" si="0"/>
        <v>0</v>
      </c>
    </row>
    <row r="6" spans="1:25">
      <c r="A6" s="53" t="s">
        <v>3</v>
      </c>
      <c r="B6" s="146"/>
      <c r="C6" s="146"/>
      <c r="D6" s="146"/>
      <c r="E6" s="146"/>
      <c r="F6" s="137"/>
      <c r="G6" s="147"/>
      <c r="H6" s="147"/>
      <c r="I6" s="148"/>
      <c r="J6" s="147"/>
      <c r="K6" s="147"/>
      <c r="L6" s="147"/>
      <c r="M6" s="262"/>
      <c r="N6" s="148"/>
      <c r="O6" s="262"/>
      <c r="P6" s="262"/>
      <c r="Q6" s="262"/>
      <c r="R6" s="262"/>
      <c r="S6" s="262"/>
      <c r="T6" s="262"/>
      <c r="U6" s="137"/>
      <c r="V6" s="262"/>
      <c r="W6" s="148"/>
      <c r="X6" s="262"/>
      <c r="Y6" s="118">
        <f t="shared" si="0"/>
        <v>0</v>
      </c>
    </row>
    <row r="7" spans="1:25" ht="30">
      <c r="A7" s="54" t="s">
        <v>4</v>
      </c>
      <c r="B7" s="119"/>
      <c r="C7" s="119"/>
      <c r="D7" s="119"/>
      <c r="E7" s="119"/>
      <c r="F7" s="117"/>
      <c r="G7" s="120"/>
      <c r="H7" s="120"/>
      <c r="I7" s="117"/>
      <c r="J7" s="120"/>
      <c r="K7" s="120"/>
      <c r="L7" s="120"/>
      <c r="M7" s="262"/>
      <c r="N7" s="117"/>
      <c r="O7" s="262"/>
      <c r="P7" s="262"/>
      <c r="Q7" s="262"/>
      <c r="R7" s="262"/>
      <c r="S7" s="262"/>
      <c r="T7" s="262"/>
      <c r="U7" s="117"/>
      <c r="V7" s="262"/>
      <c r="W7" s="117"/>
      <c r="X7" s="262"/>
      <c r="Y7" s="118">
        <f t="shared" si="0"/>
        <v>0</v>
      </c>
    </row>
    <row r="8" spans="1:25">
      <c r="A8" s="54" t="s">
        <v>5</v>
      </c>
      <c r="B8" s="149"/>
      <c r="C8" s="149"/>
      <c r="D8" s="149"/>
      <c r="E8" s="149"/>
      <c r="F8" s="148"/>
      <c r="G8" s="150"/>
      <c r="H8" s="150"/>
      <c r="I8" s="148"/>
      <c r="J8" s="150"/>
      <c r="K8" s="150"/>
      <c r="L8" s="150"/>
      <c r="M8" s="262"/>
      <c r="N8" s="148"/>
      <c r="O8" s="262"/>
      <c r="P8" s="262"/>
      <c r="Q8" s="262"/>
      <c r="R8" s="262"/>
      <c r="S8" s="262"/>
      <c r="T8" s="262"/>
      <c r="U8" s="148"/>
      <c r="V8" s="262"/>
      <c r="W8" s="148"/>
      <c r="X8" s="262"/>
      <c r="Y8" s="118">
        <f t="shared" si="0"/>
        <v>0</v>
      </c>
    </row>
    <row r="9" spans="1:25">
      <c r="A9" s="87" t="s">
        <v>112</v>
      </c>
      <c r="B9" s="119"/>
      <c r="C9" s="119"/>
      <c r="D9" s="119"/>
      <c r="E9" s="119"/>
      <c r="F9" s="117"/>
      <c r="G9" s="120"/>
      <c r="H9" s="120"/>
      <c r="I9" s="117"/>
      <c r="J9" s="120"/>
      <c r="K9" s="120"/>
      <c r="L9" s="120"/>
      <c r="M9" s="262"/>
      <c r="N9" s="117"/>
      <c r="O9" s="262"/>
      <c r="P9" s="262"/>
      <c r="Q9" s="262"/>
      <c r="R9" s="262"/>
      <c r="S9" s="262"/>
      <c r="T9" s="262"/>
      <c r="U9" s="117"/>
      <c r="V9" s="262"/>
      <c r="W9" s="117"/>
      <c r="X9" s="262"/>
      <c r="Y9" s="118">
        <f t="shared" si="0"/>
        <v>0</v>
      </c>
    </row>
    <row r="10" spans="1:25">
      <c r="A10" s="53" t="s">
        <v>6</v>
      </c>
      <c r="B10" s="119"/>
      <c r="C10" s="119"/>
      <c r="D10" s="119"/>
      <c r="E10" s="119"/>
      <c r="F10" s="117"/>
      <c r="G10" s="117"/>
      <c r="H10" s="117"/>
      <c r="I10" s="117"/>
      <c r="J10" s="120"/>
      <c r="K10" s="120"/>
      <c r="L10" s="120"/>
      <c r="M10" s="262"/>
      <c r="N10" s="117"/>
      <c r="O10" s="262"/>
      <c r="P10" s="262"/>
      <c r="Q10" s="262"/>
      <c r="R10" s="262"/>
      <c r="S10" s="262"/>
      <c r="T10" s="262"/>
      <c r="U10" s="117"/>
      <c r="V10" s="262"/>
      <c r="W10" s="117"/>
      <c r="X10" s="262"/>
      <c r="Y10" s="118">
        <f t="shared" si="0"/>
        <v>0</v>
      </c>
    </row>
    <row r="11" spans="1:25">
      <c r="A11" s="55" t="s">
        <v>7</v>
      </c>
      <c r="B11" s="100"/>
      <c r="C11" s="100"/>
      <c r="D11" s="100"/>
      <c r="E11" s="100"/>
      <c r="F11" s="132"/>
      <c r="G11" s="151"/>
      <c r="H11" s="151"/>
      <c r="I11" s="132"/>
      <c r="J11" s="151"/>
      <c r="K11" s="151"/>
      <c r="L11" s="151"/>
      <c r="M11" s="262"/>
      <c r="N11" s="132"/>
      <c r="O11" s="262"/>
      <c r="P11" s="262"/>
      <c r="Q11" s="262"/>
      <c r="R11" s="262"/>
      <c r="S11" s="262"/>
      <c r="T11" s="262"/>
      <c r="U11" s="132"/>
      <c r="V11" s="262"/>
      <c r="W11" s="132"/>
      <c r="X11" s="262"/>
      <c r="Y11" s="118">
        <f t="shared" si="0"/>
        <v>0</v>
      </c>
    </row>
    <row r="12" spans="1:25">
      <c r="A12" s="56" t="s">
        <v>8</v>
      </c>
      <c r="B12" s="152"/>
      <c r="C12" s="152"/>
      <c r="D12" s="152"/>
      <c r="E12" s="152"/>
      <c r="F12" s="132"/>
      <c r="G12" s="132"/>
      <c r="H12" s="132"/>
      <c r="I12" s="132"/>
      <c r="J12" s="132"/>
      <c r="K12" s="132"/>
      <c r="L12" s="153"/>
      <c r="M12" s="262"/>
      <c r="N12" s="154"/>
      <c r="O12" s="262"/>
      <c r="P12" s="262"/>
      <c r="Q12" s="262"/>
      <c r="R12" s="262"/>
      <c r="S12" s="262"/>
      <c r="T12" s="262"/>
      <c r="U12" s="132"/>
      <c r="V12" s="262"/>
      <c r="W12" s="132"/>
      <c r="X12" s="262"/>
      <c r="Y12" s="118">
        <f t="shared" si="0"/>
        <v>0</v>
      </c>
    </row>
    <row r="13" spans="1:25">
      <c r="A13" s="51" t="s">
        <v>9</v>
      </c>
      <c r="B13" s="119"/>
      <c r="C13" s="119"/>
      <c r="D13" s="119"/>
      <c r="E13" s="119"/>
      <c r="F13" s="117"/>
      <c r="G13" s="120"/>
      <c r="H13" s="120"/>
      <c r="I13" s="117"/>
      <c r="J13" s="120"/>
      <c r="K13" s="120"/>
      <c r="L13" s="120"/>
      <c r="M13" s="262"/>
      <c r="N13" s="117"/>
      <c r="O13" s="262"/>
      <c r="P13" s="262"/>
      <c r="Q13" s="262"/>
      <c r="R13" s="262"/>
      <c r="S13" s="262"/>
      <c r="T13" s="262"/>
      <c r="U13" s="117"/>
      <c r="V13" s="262"/>
      <c r="W13" s="117"/>
      <c r="X13" s="262"/>
      <c r="Y13" s="118">
        <f t="shared" si="0"/>
        <v>0</v>
      </c>
    </row>
    <row r="14" spans="1:25" s="58" customFormat="1">
      <c r="A14" s="57" t="s">
        <v>10</v>
      </c>
      <c r="B14" s="100"/>
      <c r="C14" s="100"/>
      <c r="D14" s="100"/>
      <c r="E14" s="100"/>
      <c r="F14" s="132"/>
      <c r="G14" s="151"/>
      <c r="H14" s="151"/>
      <c r="I14" s="132"/>
      <c r="J14" s="151"/>
      <c r="K14" s="151"/>
      <c r="L14" s="151"/>
      <c r="M14" s="262"/>
      <c r="N14" s="132"/>
      <c r="O14" s="262"/>
      <c r="P14" s="262"/>
      <c r="Q14" s="262"/>
      <c r="R14" s="262"/>
      <c r="S14" s="262"/>
      <c r="T14" s="262"/>
      <c r="U14" s="132"/>
      <c r="V14" s="262"/>
      <c r="W14" s="132"/>
      <c r="X14" s="262"/>
      <c r="Y14" s="118">
        <f t="shared" si="0"/>
        <v>0</v>
      </c>
    </row>
    <row r="15" spans="1:25">
      <c r="A15" s="54" t="s">
        <v>11</v>
      </c>
      <c r="B15" s="119"/>
      <c r="C15" s="119"/>
      <c r="D15" s="119"/>
      <c r="E15" s="119"/>
      <c r="F15" s="117"/>
      <c r="G15" s="120"/>
      <c r="H15" s="120"/>
      <c r="I15" s="117"/>
      <c r="J15" s="120"/>
      <c r="K15" s="120"/>
      <c r="L15" s="120"/>
      <c r="M15" s="262"/>
      <c r="N15" s="148"/>
      <c r="O15" s="262"/>
      <c r="P15" s="262"/>
      <c r="Q15" s="262"/>
      <c r="R15" s="262"/>
      <c r="S15" s="262"/>
      <c r="T15" s="262"/>
      <c r="U15" s="117"/>
      <c r="V15" s="262"/>
      <c r="W15" s="117"/>
      <c r="X15" s="262"/>
      <c r="Y15" s="118">
        <f t="shared" si="0"/>
        <v>0</v>
      </c>
    </row>
    <row r="16" spans="1:25">
      <c r="A16" s="53" t="s">
        <v>12</v>
      </c>
      <c r="B16" s="100"/>
      <c r="C16" s="100"/>
      <c r="D16" s="100"/>
      <c r="E16" s="100"/>
      <c r="F16" s="132"/>
      <c r="G16" s="151"/>
      <c r="H16" s="151"/>
      <c r="I16" s="151"/>
      <c r="J16" s="151"/>
      <c r="K16" s="151"/>
      <c r="L16" s="151"/>
      <c r="M16" s="262"/>
      <c r="N16" s="132"/>
      <c r="O16" s="262"/>
      <c r="P16" s="262"/>
      <c r="Q16" s="262"/>
      <c r="R16" s="262"/>
      <c r="S16" s="262"/>
      <c r="T16" s="262"/>
      <c r="U16" s="132"/>
      <c r="V16" s="262"/>
      <c r="W16" s="132"/>
      <c r="X16" s="262"/>
      <c r="Y16" s="118">
        <f t="shared" si="0"/>
        <v>0</v>
      </c>
    </row>
    <row r="17" spans="1:25">
      <c r="A17" s="54" t="s">
        <v>13</v>
      </c>
      <c r="B17" s="119"/>
      <c r="C17" s="119"/>
      <c r="D17" s="119"/>
      <c r="E17" s="119"/>
      <c r="F17" s="117"/>
      <c r="G17" s="120"/>
      <c r="H17" s="120"/>
      <c r="I17" s="117"/>
      <c r="J17" s="120"/>
      <c r="K17" s="120"/>
      <c r="L17" s="120"/>
      <c r="M17" s="262"/>
      <c r="N17" s="117"/>
      <c r="O17" s="262"/>
      <c r="P17" s="262"/>
      <c r="Q17" s="262"/>
      <c r="R17" s="262"/>
      <c r="S17" s="262"/>
      <c r="T17" s="262"/>
      <c r="U17" s="117"/>
      <c r="V17" s="262"/>
      <c r="W17" s="117"/>
      <c r="X17" s="262"/>
      <c r="Y17" s="118">
        <f t="shared" si="0"/>
        <v>0</v>
      </c>
    </row>
    <row r="18" spans="1:25">
      <c r="A18" s="54" t="s">
        <v>14</v>
      </c>
      <c r="B18" s="119"/>
      <c r="C18" s="119"/>
      <c r="D18" s="119"/>
      <c r="E18" s="119"/>
      <c r="F18" s="117"/>
      <c r="G18" s="120"/>
      <c r="H18" s="120"/>
      <c r="I18" s="117"/>
      <c r="J18" s="120"/>
      <c r="K18" s="120"/>
      <c r="L18" s="120"/>
      <c r="M18" s="262"/>
      <c r="N18" s="117"/>
      <c r="O18" s="262"/>
      <c r="P18" s="262"/>
      <c r="Q18" s="262"/>
      <c r="R18" s="262"/>
      <c r="S18" s="262"/>
      <c r="T18" s="262"/>
      <c r="U18" s="117"/>
      <c r="V18" s="262"/>
      <c r="W18" s="117"/>
      <c r="X18" s="262"/>
      <c r="Y18" s="118">
        <f t="shared" si="0"/>
        <v>0</v>
      </c>
    </row>
    <row r="19" spans="1:25">
      <c r="A19" s="54" t="s">
        <v>15</v>
      </c>
      <c r="B19" s="119"/>
      <c r="C19" s="119"/>
      <c r="D19" s="119"/>
      <c r="E19" s="119"/>
      <c r="F19" s="117"/>
      <c r="G19" s="120"/>
      <c r="H19" s="120"/>
      <c r="I19" s="117"/>
      <c r="J19" s="120"/>
      <c r="K19" s="120"/>
      <c r="L19" s="120"/>
      <c r="M19" s="262"/>
      <c r="N19" s="117"/>
      <c r="O19" s="262"/>
      <c r="P19" s="262"/>
      <c r="Q19" s="262"/>
      <c r="R19" s="262"/>
      <c r="S19" s="262"/>
      <c r="T19" s="262"/>
      <c r="U19" s="155"/>
      <c r="V19" s="262"/>
      <c r="W19" s="117"/>
      <c r="X19" s="262"/>
      <c r="Y19" s="118">
        <f t="shared" si="0"/>
        <v>0</v>
      </c>
    </row>
    <row r="20" spans="1:25">
      <c r="A20" s="51" t="s">
        <v>16</v>
      </c>
      <c r="B20" s="119"/>
      <c r="C20" s="119"/>
      <c r="D20" s="119"/>
      <c r="E20" s="119"/>
      <c r="F20" s="117"/>
      <c r="G20" s="120"/>
      <c r="H20" s="120"/>
      <c r="I20" s="117"/>
      <c r="J20" s="120"/>
      <c r="K20" s="120"/>
      <c r="L20" s="120"/>
      <c r="M20" s="262"/>
      <c r="N20" s="117"/>
      <c r="O20" s="262"/>
      <c r="P20" s="262"/>
      <c r="Q20" s="262"/>
      <c r="R20" s="262"/>
      <c r="S20" s="262"/>
      <c r="T20" s="262"/>
      <c r="U20" s="117"/>
      <c r="V20" s="262"/>
      <c r="W20" s="117"/>
      <c r="X20" s="262"/>
      <c r="Y20" s="118">
        <f t="shared" si="0"/>
        <v>0</v>
      </c>
    </row>
    <row r="21" spans="1:25" ht="16.5" customHeight="1">
      <c r="A21" s="54" t="s">
        <v>17</v>
      </c>
      <c r="B21" s="119"/>
      <c r="C21" s="119"/>
      <c r="D21" s="119"/>
      <c r="E21" s="119"/>
      <c r="F21" s="117"/>
      <c r="G21" s="120"/>
      <c r="H21" s="120"/>
      <c r="I21" s="117"/>
      <c r="J21" s="120"/>
      <c r="K21" s="120"/>
      <c r="L21" s="120"/>
      <c r="M21" s="262"/>
      <c r="N21" s="117"/>
      <c r="O21" s="262"/>
      <c r="P21" s="262"/>
      <c r="Q21" s="262"/>
      <c r="R21" s="262"/>
      <c r="S21" s="262"/>
      <c r="T21" s="262"/>
      <c r="U21" s="117"/>
      <c r="V21" s="262"/>
      <c r="W21" s="117"/>
      <c r="X21" s="262"/>
      <c r="Y21" s="118">
        <f t="shared" si="0"/>
        <v>0</v>
      </c>
    </row>
    <row r="22" spans="1:25">
      <c r="A22" s="54" t="s">
        <v>18</v>
      </c>
      <c r="B22" s="156">
        <v>6</v>
      </c>
      <c r="C22" s="156">
        <v>10</v>
      </c>
      <c r="D22" s="156">
        <v>12</v>
      </c>
      <c r="E22" s="156">
        <v>6</v>
      </c>
      <c r="F22" s="138">
        <v>0</v>
      </c>
      <c r="G22" s="157">
        <v>0</v>
      </c>
      <c r="H22" s="157">
        <v>0</v>
      </c>
      <c r="I22" s="138">
        <v>1</v>
      </c>
      <c r="J22" s="157">
        <v>2</v>
      </c>
      <c r="K22" s="157">
        <v>1</v>
      </c>
      <c r="L22" s="157">
        <v>8</v>
      </c>
      <c r="M22" s="160">
        <v>0</v>
      </c>
      <c r="N22" s="138">
        <v>18</v>
      </c>
      <c r="O22" s="160">
        <v>0</v>
      </c>
      <c r="P22" s="160">
        <v>19</v>
      </c>
      <c r="Q22" s="160">
        <v>11</v>
      </c>
      <c r="R22" s="160">
        <v>19</v>
      </c>
      <c r="S22" s="160">
        <v>2</v>
      </c>
      <c r="T22" s="160">
        <v>5</v>
      </c>
      <c r="U22" s="138">
        <v>5</v>
      </c>
      <c r="V22" s="160">
        <v>19</v>
      </c>
      <c r="W22" s="138">
        <v>1</v>
      </c>
      <c r="X22" s="160">
        <v>8</v>
      </c>
      <c r="Y22" s="118">
        <f t="shared" si="0"/>
        <v>153</v>
      </c>
    </row>
    <row r="23" spans="1:25">
      <c r="A23" s="54" t="s">
        <v>19</v>
      </c>
      <c r="B23" s="119"/>
      <c r="C23" s="119"/>
      <c r="D23" s="119"/>
      <c r="E23" s="119"/>
      <c r="F23" s="117"/>
      <c r="G23" s="120"/>
      <c r="H23" s="120"/>
      <c r="I23" s="117"/>
      <c r="J23" s="120"/>
      <c r="K23" s="120"/>
      <c r="L23" s="120"/>
      <c r="M23" s="262"/>
      <c r="N23" s="117"/>
      <c r="O23" s="262"/>
      <c r="P23" s="262"/>
      <c r="Q23" s="262"/>
      <c r="R23" s="262"/>
      <c r="S23" s="262"/>
      <c r="T23" s="262"/>
      <c r="U23" s="117"/>
      <c r="V23" s="262"/>
      <c r="W23" s="117"/>
      <c r="X23" s="262"/>
      <c r="Y23" s="118">
        <f t="shared" si="0"/>
        <v>0</v>
      </c>
    </row>
    <row r="24" spans="1:25">
      <c r="A24" s="54" t="s">
        <v>20</v>
      </c>
      <c r="B24" s="119"/>
      <c r="C24" s="119"/>
      <c r="D24" s="119"/>
      <c r="E24" s="119"/>
      <c r="F24" s="117"/>
      <c r="G24" s="120"/>
      <c r="H24" s="120"/>
      <c r="I24" s="117"/>
      <c r="J24" s="120"/>
      <c r="K24" s="120"/>
      <c r="L24" s="120"/>
      <c r="M24" s="262"/>
      <c r="N24" s="117"/>
      <c r="O24" s="262"/>
      <c r="P24" s="262"/>
      <c r="Q24" s="262"/>
      <c r="R24" s="262"/>
      <c r="S24" s="262"/>
      <c r="T24" s="262"/>
      <c r="U24" s="117"/>
      <c r="V24" s="262"/>
      <c r="W24" s="117"/>
      <c r="X24" s="262"/>
      <c r="Y24" s="118">
        <f t="shared" si="0"/>
        <v>0</v>
      </c>
    </row>
    <row r="25" spans="1:25" s="58" customFormat="1">
      <c r="A25" s="54" t="s">
        <v>21</v>
      </c>
      <c r="B25" s="100"/>
      <c r="C25" s="100"/>
      <c r="D25" s="100"/>
      <c r="E25" s="100"/>
      <c r="F25" s="132"/>
      <c r="G25" s="151"/>
      <c r="H25" s="151"/>
      <c r="I25" s="132"/>
      <c r="J25" s="151"/>
      <c r="K25" s="151"/>
      <c r="L25" s="151"/>
      <c r="M25" s="262"/>
      <c r="N25" s="132"/>
      <c r="O25" s="262"/>
      <c r="P25" s="262"/>
      <c r="Q25" s="262"/>
      <c r="R25" s="262"/>
      <c r="S25" s="262"/>
      <c r="T25" s="262"/>
      <c r="U25" s="132"/>
      <c r="V25" s="262"/>
      <c r="W25" s="132"/>
      <c r="X25" s="262"/>
      <c r="Y25" s="118">
        <f t="shared" si="0"/>
        <v>0</v>
      </c>
    </row>
    <row r="26" spans="1:25">
      <c r="A26" s="54" t="s">
        <v>22</v>
      </c>
      <c r="B26" s="119"/>
      <c r="C26" s="119"/>
      <c r="D26" s="119"/>
      <c r="E26" s="119"/>
      <c r="F26" s="117"/>
      <c r="G26" s="120"/>
      <c r="H26" s="120"/>
      <c r="I26" s="117"/>
      <c r="J26" s="120"/>
      <c r="K26" s="120"/>
      <c r="L26" s="120"/>
      <c r="M26" s="262"/>
      <c r="N26" s="117"/>
      <c r="O26" s="262"/>
      <c r="P26" s="262"/>
      <c r="Q26" s="262"/>
      <c r="R26" s="262"/>
      <c r="S26" s="262"/>
      <c r="T26" s="262"/>
      <c r="U26" s="117"/>
      <c r="V26" s="262"/>
      <c r="W26" s="117"/>
      <c r="X26" s="262"/>
      <c r="Y26" s="118">
        <f t="shared" si="0"/>
        <v>0</v>
      </c>
    </row>
    <row r="27" spans="1:25">
      <c r="A27" s="54" t="s">
        <v>23</v>
      </c>
      <c r="B27" s="119"/>
      <c r="C27" s="119"/>
      <c r="D27" s="119"/>
      <c r="E27" s="119"/>
      <c r="F27" s="117"/>
      <c r="G27" s="120"/>
      <c r="H27" s="120"/>
      <c r="I27" s="117"/>
      <c r="J27" s="120"/>
      <c r="K27" s="120"/>
      <c r="L27" s="120"/>
      <c r="M27" s="262"/>
      <c r="N27" s="117"/>
      <c r="O27" s="262"/>
      <c r="P27" s="262"/>
      <c r="Q27" s="262"/>
      <c r="R27" s="262"/>
      <c r="S27" s="262"/>
      <c r="T27" s="262"/>
      <c r="U27" s="117"/>
      <c r="V27" s="262"/>
      <c r="W27" s="117"/>
      <c r="X27" s="262"/>
      <c r="Y27" s="118">
        <f t="shared" si="0"/>
        <v>0</v>
      </c>
    </row>
    <row r="28" spans="1:25">
      <c r="A28" s="54" t="s">
        <v>24</v>
      </c>
      <c r="B28" s="119"/>
      <c r="C28" s="119"/>
      <c r="D28" s="119"/>
      <c r="E28" s="119"/>
      <c r="F28" s="117"/>
      <c r="G28" s="120"/>
      <c r="H28" s="120"/>
      <c r="I28" s="117"/>
      <c r="J28" s="120"/>
      <c r="K28" s="120"/>
      <c r="L28" s="120"/>
      <c r="M28" s="262"/>
      <c r="N28" s="117"/>
      <c r="O28" s="262"/>
      <c r="P28" s="262"/>
      <c r="Q28" s="262"/>
      <c r="R28" s="262"/>
      <c r="S28" s="262"/>
      <c r="T28" s="262"/>
      <c r="U28" s="117"/>
      <c r="V28" s="262"/>
      <c r="W28" s="117"/>
      <c r="X28" s="262"/>
      <c r="Y28" s="118">
        <f t="shared" si="0"/>
        <v>0</v>
      </c>
    </row>
    <row r="29" spans="1:25">
      <c r="A29" s="54" t="s">
        <v>25</v>
      </c>
      <c r="B29" s="197"/>
      <c r="C29" s="197"/>
      <c r="D29" s="197"/>
      <c r="E29" s="197"/>
      <c r="F29" s="198"/>
      <c r="G29" s="199"/>
      <c r="H29" s="199"/>
      <c r="I29" s="198"/>
      <c r="J29" s="199"/>
      <c r="K29" s="199"/>
      <c r="L29" s="199"/>
      <c r="M29" s="262"/>
      <c r="N29" s="198"/>
      <c r="O29" s="262"/>
      <c r="P29" s="262"/>
      <c r="Q29" s="262"/>
      <c r="R29" s="262"/>
      <c r="S29" s="262"/>
      <c r="T29" s="262"/>
      <c r="U29" s="198"/>
      <c r="V29" s="262"/>
      <c r="W29" s="198"/>
      <c r="X29" s="262"/>
      <c r="Y29" s="118">
        <f t="shared" si="0"/>
        <v>0</v>
      </c>
    </row>
    <row r="30" spans="1:25">
      <c r="A30" s="54" t="s">
        <v>26</v>
      </c>
      <c r="B30" s="249"/>
      <c r="C30" s="249"/>
      <c r="D30" s="249"/>
      <c r="E30" s="249"/>
      <c r="F30" s="250"/>
      <c r="G30" s="251"/>
      <c r="H30" s="251"/>
      <c r="I30" s="250"/>
      <c r="J30" s="251"/>
      <c r="K30" s="251"/>
      <c r="L30" s="251"/>
      <c r="M30" s="262"/>
      <c r="N30" s="250"/>
      <c r="O30" s="262"/>
      <c r="P30" s="262"/>
      <c r="Q30" s="262"/>
      <c r="R30" s="262"/>
      <c r="S30" s="262"/>
      <c r="T30" s="262"/>
      <c r="U30" s="252"/>
      <c r="V30" s="262"/>
      <c r="W30" s="250"/>
      <c r="X30" s="262"/>
      <c r="Y30" s="118">
        <f t="shared" si="0"/>
        <v>0</v>
      </c>
    </row>
    <row r="31" spans="1:25" s="58" customFormat="1">
      <c r="A31" s="54" t="s">
        <v>27</v>
      </c>
      <c r="B31" s="119"/>
      <c r="C31" s="119"/>
      <c r="D31" s="119"/>
      <c r="E31" s="119"/>
      <c r="F31" s="117"/>
      <c r="G31" s="120"/>
      <c r="H31" s="120"/>
      <c r="I31" s="117"/>
      <c r="J31" s="120"/>
      <c r="K31" s="120"/>
      <c r="L31" s="120"/>
      <c r="M31" s="262"/>
      <c r="N31" s="117"/>
      <c r="O31" s="262"/>
      <c r="P31" s="262"/>
      <c r="Q31" s="262"/>
      <c r="R31" s="262"/>
      <c r="S31" s="262"/>
      <c r="T31" s="262"/>
      <c r="U31" s="117"/>
      <c r="V31" s="262"/>
      <c r="W31" s="117"/>
      <c r="X31" s="262"/>
      <c r="Y31" s="118">
        <f t="shared" si="0"/>
        <v>0</v>
      </c>
    </row>
    <row r="32" spans="1:25" s="58" customFormat="1">
      <c r="A32" s="54" t="s">
        <v>28</v>
      </c>
      <c r="B32" s="100"/>
      <c r="C32" s="100"/>
      <c r="D32" s="100"/>
      <c r="E32" s="100"/>
      <c r="F32" s="132"/>
      <c r="G32" s="151"/>
      <c r="H32" s="151"/>
      <c r="I32" s="132"/>
      <c r="J32" s="151"/>
      <c r="K32" s="151"/>
      <c r="L32" s="151"/>
      <c r="M32" s="262"/>
      <c r="N32" s="132"/>
      <c r="O32" s="262"/>
      <c r="P32" s="262"/>
      <c r="Q32" s="262"/>
      <c r="R32" s="262"/>
      <c r="S32" s="262"/>
      <c r="T32" s="262"/>
      <c r="U32" s="132"/>
      <c r="V32" s="262"/>
      <c r="W32" s="132"/>
      <c r="X32" s="262"/>
      <c r="Y32" s="118">
        <f t="shared" si="0"/>
        <v>0</v>
      </c>
    </row>
    <row r="33" spans="1:25">
      <c r="A33" s="54" t="s">
        <v>29</v>
      </c>
      <c r="B33" s="119"/>
      <c r="C33" s="119"/>
      <c r="D33" s="119"/>
      <c r="E33" s="119"/>
      <c r="F33" s="117"/>
      <c r="G33" s="120"/>
      <c r="H33" s="120"/>
      <c r="I33" s="117"/>
      <c r="J33" s="120"/>
      <c r="K33" s="120"/>
      <c r="L33" s="120"/>
      <c r="M33" s="262"/>
      <c r="N33" s="117"/>
      <c r="O33" s="262"/>
      <c r="P33" s="262"/>
      <c r="Q33" s="262"/>
      <c r="R33" s="262"/>
      <c r="S33" s="262"/>
      <c r="T33" s="262"/>
      <c r="U33" s="117"/>
      <c r="V33" s="262"/>
      <c r="W33" s="117"/>
      <c r="X33" s="262"/>
      <c r="Y33" s="118">
        <f t="shared" si="0"/>
        <v>0</v>
      </c>
    </row>
    <row r="34" spans="1:25">
      <c r="A34" s="54" t="s">
        <v>30</v>
      </c>
      <c r="B34" s="158"/>
      <c r="C34" s="158"/>
      <c r="D34" s="158"/>
      <c r="E34" s="158"/>
      <c r="F34" s="159"/>
      <c r="G34" s="159"/>
      <c r="H34" s="159"/>
      <c r="I34" s="159"/>
      <c r="J34" s="159"/>
      <c r="K34" s="159"/>
      <c r="L34" s="159"/>
      <c r="M34" s="262"/>
      <c r="N34" s="159"/>
      <c r="O34" s="262"/>
      <c r="P34" s="262"/>
      <c r="Q34" s="262"/>
      <c r="R34" s="262"/>
      <c r="S34" s="262"/>
      <c r="T34" s="262"/>
      <c r="U34" s="159"/>
      <c r="V34" s="262"/>
      <c r="W34" s="159"/>
      <c r="X34" s="262"/>
      <c r="Y34" s="118">
        <f t="shared" si="0"/>
        <v>0</v>
      </c>
    </row>
    <row r="35" spans="1:25">
      <c r="A35" s="54" t="s">
        <v>31</v>
      </c>
      <c r="B35" s="119"/>
      <c r="C35" s="119"/>
      <c r="D35" s="119"/>
      <c r="E35" s="119"/>
      <c r="F35" s="117"/>
      <c r="G35" s="120"/>
      <c r="H35" s="120"/>
      <c r="I35" s="117"/>
      <c r="J35" s="120"/>
      <c r="K35" s="120"/>
      <c r="L35" s="120"/>
      <c r="M35" s="262"/>
      <c r="N35" s="117"/>
      <c r="O35" s="262"/>
      <c r="P35" s="262"/>
      <c r="Q35" s="262"/>
      <c r="R35" s="262"/>
      <c r="S35" s="262"/>
      <c r="T35" s="262"/>
      <c r="U35" s="117"/>
      <c r="V35" s="262"/>
      <c r="W35" s="117"/>
      <c r="X35" s="262"/>
      <c r="Y35" s="118">
        <f t="shared" si="0"/>
        <v>0</v>
      </c>
    </row>
    <row r="36" spans="1:25">
      <c r="A36" s="54" t="s">
        <v>32</v>
      </c>
      <c r="B36" s="131"/>
      <c r="C36" s="131"/>
      <c r="D36" s="131"/>
      <c r="E36" s="131"/>
      <c r="F36" s="125"/>
      <c r="G36" s="160"/>
      <c r="H36" s="160"/>
      <c r="I36" s="125"/>
      <c r="J36" s="160"/>
      <c r="K36" s="160"/>
      <c r="L36" s="160"/>
      <c r="M36" s="262"/>
      <c r="N36" s="125"/>
      <c r="O36" s="262"/>
      <c r="P36" s="262"/>
      <c r="Q36" s="262"/>
      <c r="R36" s="262"/>
      <c r="S36" s="262"/>
      <c r="T36" s="262"/>
      <c r="U36" s="125"/>
      <c r="V36" s="262"/>
      <c r="W36" s="125"/>
      <c r="X36" s="262"/>
      <c r="Y36" s="118">
        <f t="shared" si="0"/>
        <v>0</v>
      </c>
    </row>
    <row r="37" spans="1:25">
      <c r="A37" s="54" t="s">
        <v>33</v>
      </c>
      <c r="B37" s="258"/>
      <c r="C37" s="258"/>
      <c r="D37" s="258"/>
      <c r="E37" s="125"/>
      <c r="F37" s="125"/>
      <c r="G37" s="125"/>
      <c r="H37" s="125"/>
      <c r="I37" s="125"/>
      <c r="J37" s="260"/>
      <c r="K37" s="260"/>
      <c r="L37" s="260"/>
      <c r="M37" s="262"/>
      <c r="N37" s="259"/>
      <c r="O37" s="262"/>
      <c r="P37" s="262"/>
      <c r="Q37" s="262"/>
      <c r="R37" s="262"/>
      <c r="S37" s="262"/>
      <c r="T37" s="262"/>
      <c r="U37" s="259"/>
      <c r="V37" s="262"/>
      <c r="W37" s="125"/>
      <c r="X37" s="262"/>
      <c r="Y37" s="118">
        <f t="shared" si="0"/>
        <v>0</v>
      </c>
    </row>
    <row r="38" spans="1:25">
      <c r="A38" s="54" t="s">
        <v>34</v>
      </c>
      <c r="B38" s="119"/>
      <c r="C38" s="119"/>
      <c r="D38" s="119"/>
      <c r="E38" s="119"/>
      <c r="F38" s="117"/>
      <c r="G38" s="120"/>
      <c r="H38" s="120"/>
      <c r="I38" s="117"/>
      <c r="J38" s="120"/>
      <c r="K38" s="120"/>
      <c r="L38" s="120"/>
      <c r="M38" s="262"/>
      <c r="N38" s="117"/>
      <c r="O38" s="262"/>
      <c r="P38" s="262"/>
      <c r="Q38" s="262"/>
      <c r="R38" s="262"/>
      <c r="S38" s="262"/>
      <c r="T38" s="262"/>
      <c r="U38" s="117"/>
      <c r="V38" s="262"/>
      <c r="W38" s="117"/>
      <c r="X38" s="262"/>
      <c r="Y38" s="118">
        <f t="shared" si="0"/>
        <v>0</v>
      </c>
    </row>
    <row r="39" spans="1:25">
      <c r="A39" s="54" t="s">
        <v>35</v>
      </c>
      <c r="B39" s="258"/>
      <c r="C39" s="258"/>
      <c r="D39" s="258"/>
      <c r="E39" s="117"/>
      <c r="F39" s="117"/>
      <c r="G39" s="117"/>
      <c r="H39" s="117"/>
      <c r="I39" s="117"/>
      <c r="J39" s="260"/>
      <c r="K39" s="117"/>
      <c r="L39" s="260"/>
      <c r="M39" s="262"/>
      <c r="N39" s="259"/>
      <c r="O39" s="262"/>
      <c r="P39" s="262"/>
      <c r="Q39" s="262"/>
      <c r="R39" s="262"/>
      <c r="S39" s="262"/>
      <c r="T39" s="262"/>
      <c r="U39" s="117"/>
      <c r="V39" s="262"/>
      <c r="W39" s="259"/>
      <c r="X39" s="262"/>
      <c r="Y39" s="118">
        <f t="shared" si="0"/>
        <v>0</v>
      </c>
    </row>
    <row r="40" spans="1:25">
      <c r="A40" s="54" t="s">
        <v>36</v>
      </c>
      <c r="B40" s="119"/>
      <c r="C40" s="119"/>
      <c r="D40" s="119"/>
      <c r="E40" s="119"/>
      <c r="F40" s="117"/>
      <c r="G40" s="120"/>
      <c r="H40" s="120"/>
      <c r="I40" s="117"/>
      <c r="J40" s="120"/>
      <c r="K40" s="120"/>
      <c r="L40" s="150"/>
      <c r="M40" s="262"/>
      <c r="N40" s="117"/>
      <c r="O40" s="262"/>
      <c r="P40" s="262"/>
      <c r="Q40" s="262"/>
      <c r="R40" s="262"/>
      <c r="S40" s="262"/>
      <c r="T40" s="262"/>
      <c r="U40" s="117"/>
      <c r="V40" s="262"/>
      <c r="W40" s="117"/>
      <c r="X40" s="262"/>
      <c r="Y40" s="118">
        <f t="shared" si="0"/>
        <v>0</v>
      </c>
    </row>
    <row r="41" spans="1:25">
      <c r="A41" s="54" t="s">
        <v>37</v>
      </c>
      <c r="B41" s="119"/>
      <c r="C41" s="119"/>
      <c r="D41" s="119"/>
      <c r="E41" s="119"/>
      <c r="F41" s="117"/>
      <c r="G41" s="120"/>
      <c r="H41" s="120"/>
      <c r="I41" s="117"/>
      <c r="J41" s="120"/>
      <c r="K41" s="120"/>
      <c r="L41" s="120"/>
      <c r="M41" s="262"/>
      <c r="N41" s="117"/>
      <c r="O41" s="262"/>
      <c r="P41" s="262"/>
      <c r="Q41" s="262"/>
      <c r="R41" s="262"/>
      <c r="S41" s="262"/>
      <c r="T41" s="262"/>
      <c r="U41" s="117"/>
      <c r="V41" s="262"/>
      <c r="W41" s="117"/>
      <c r="X41" s="262"/>
      <c r="Y41" s="118">
        <f t="shared" si="0"/>
        <v>0</v>
      </c>
    </row>
    <row r="42" spans="1:25">
      <c r="A42" s="54" t="s">
        <v>38</v>
      </c>
      <c r="B42" s="119"/>
      <c r="C42" s="119"/>
      <c r="D42" s="119"/>
      <c r="E42" s="119"/>
      <c r="F42" s="117"/>
      <c r="G42" s="120"/>
      <c r="H42" s="120"/>
      <c r="I42" s="117"/>
      <c r="J42" s="120"/>
      <c r="K42" s="120"/>
      <c r="L42" s="120"/>
      <c r="M42" s="262"/>
      <c r="N42" s="117"/>
      <c r="O42" s="262"/>
      <c r="P42" s="262"/>
      <c r="Q42" s="262"/>
      <c r="R42" s="262"/>
      <c r="S42" s="262"/>
      <c r="T42" s="262"/>
      <c r="U42" s="117"/>
      <c r="V42" s="262"/>
      <c r="W42" s="117"/>
      <c r="X42" s="262"/>
      <c r="Y42" s="118">
        <f t="shared" si="0"/>
        <v>0</v>
      </c>
    </row>
    <row r="43" spans="1:25">
      <c r="A43" s="54" t="s">
        <v>39</v>
      </c>
      <c r="B43" s="119"/>
      <c r="C43" s="119"/>
      <c r="D43" s="119"/>
      <c r="E43" s="119"/>
      <c r="F43" s="117"/>
      <c r="G43" s="120"/>
      <c r="H43" s="120"/>
      <c r="I43" s="117"/>
      <c r="J43" s="120"/>
      <c r="K43" s="120"/>
      <c r="L43" s="120"/>
      <c r="M43" s="262"/>
      <c r="N43" s="117"/>
      <c r="O43" s="262"/>
      <c r="P43" s="262"/>
      <c r="Q43" s="262"/>
      <c r="R43" s="262"/>
      <c r="S43" s="262"/>
      <c r="T43" s="262"/>
      <c r="U43" s="117"/>
      <c r="V43" s="262"/>
      <c r="W43" s="117"/>
      <c r="X43" s="262"/>
      <c r="Y43" s="118">
        <f t="shared" si="0"/>
        <v>0</v>
      </c>
    </row>
    <row r="44" spans="1:25" ht="30">
      <c r="A44" s="54" t="s">
        <v>40</v>
      </c>
      <c r="B44" s="161"/>
      <c r="C44" s="119"/>
      <c r="D44" s="119"/>
      <c r="E44" s="119"/>
      <c r="F44" s="117"/>
      <c r="G44" s="120"/>
      <c r="H44" s="120"/>
      <c r="I44" s="117"/>
      <c r="J44" s="120"/>
      <c r="K44" s="120"/>
      <c r="L44" s="120"/>
      <c r="M44" s="262"/>
      <c r="N44" s="117"/>
      <c r="O44" s="262"/>
      <c r="P44" s="262"/>
      <c r="Q44" s="262"/>
      <c r="R44" s="262"/>
      <c r="S44" s="262"/>
      <c r="T44" s="262"/>
      <c r="U44" s="117"/>
      <c r="V44" s="262"/>
      <c r="W44" s="117"/>
      <c r="X44" s="262"/>
      <c r="Y44" s="118">
        <f t="shared" si="0"/>
        <v>0</v>
      </c>
    </row>
    <row r="45" spans="1:25">
      <c r="A45" s="54" t="s">
        <v>41</v>
      </c>
      <c r="B45" s="161"/>
      <c r="C45" s="119"/>
      <c r="D45" s="119"/>
      <c r="E45" s="119"/>
      <c r="F45" s="117"/>
      <c r="G45" s="120"/>
      <c r="H45" s="120"/>
      <c r="I45" s="117"/>
      <c r="J45" s="120"/>
      <c r="K45" s="120"/>
      <c r="L45" s="120"/>
      <c r="M45" s="262"/>
      <c r="N45" s="117"/>
      <c r="O45" s="262"/>
      <c r="P45" s="262"/>
      <c r="Q45" s="262"/>
      <c r="R45" s="262"/>
      <c r="S45" s="262"/>
      <c r="T45" s="262"/>
      <c r="U45" s="117"/>
      <c r="V45" s="262"/>
      <c r="W45" s="117"/>
      <c r="X45" s="262"/>
      <c r="Y45" s="118">
        <f t="shared" si="0"/>
        <v>0</v>
      </c>
    </row>
    <row r="46" spans="1:25">
      <c r="C46" s="162" t="s">
        <v>115</v>
      </c>
      <c r="D46" s="162" t="s">
        <v>115</v>
      </c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18">
        <f>SUM(Y4:Y45)</f>
        <v>153</v>
      </c>
    </row>
    <row r="49" spans="20:20">
      <c r="T49" s="58"/>
    </row>
  </sheetData>
  <mergeCells count="2">
    <mergeCell ref="A1:X1"/>
    <mergeCell ref="A2:Y2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44"/>
  <sheetViews>
    <sheetView tabSelected="1" workbookViewId="0">
      <selection sqref="A1:Z1"/>
    </sheetView>
  </sheetViews>
  <sheetFormatPr defaultRowHeight="15"/>
  <cols>
    <col min="1" max="1" width="30.5703125" customWidth="1"/>
    <col min="2" max="4" width="19.7109375" customWidth="1"/>
  </cols>
  <sheetData>
    <row r="1" spans="1:4" ht="42" customHeight="1">
      <c r="A1" s="304" t="s">
        <v>128</v>
      </c>
      <c r="B1" s="304"/>
      <c r="C1" s="304"/>
      <c r="D1" s="304"/>
    </row>
    <row r="2" spans="1:4" ht="24">
      <c r="A2" s="263" t="s">
        <v>124</v>
      </c>
      <c r="B2" s="264" t="s">
        <v>129</v>
      </c>
      <c r="C2" s="264" t="s">
        <v>130</v>
      </c>
      <c r="D2" s="264" t="s">
        <v>131</v>
      </c>
    </row>
    <row r="3" spans="1:4">
      <c r="A3" s="273" t="s">
        <v>1</v>
      </c>
      <c r="B3" s="265"/>
      <c r="C3" s="267"/>
      <c r="D3" s="268" t="e">
        <f t="shared" ref="D3:D39" si="0">C3*100/B3</f>
        <v>#DIV/0!</v>
      </c>
    </row>
    <row r="4" spans="1:4">
      <c r="A4" s="274" t="s">
        <v>2</v>
      </c>
      <c r="B4" s="265"/>
      <c r="C4" s="267"/>
      <c r="D4" s="269" t="e">
        <f t="shared" si="0"/>
        <v>#DIV/0!</v>
      </c>
    </row>
    <row r="5" spans="1:4">
      <c r="A5" s="275" t="s">
        <v>125</v>
      </c>
      <c r="B5" s="265"/>
      <c r="C5" s="267"/>
      <c r="D5" s="269" t="e">
        <f t="shared" si="0"/>
        <v>#DIV/0!</v>
      </c>
    </row>
    <row r="6" spans="1:4">
      <c r="A6" s="274" t="s">
        <v>4</v>
      </c>
      <c r="B6" s="265"/>
      <c r="C6" s="267"/>
      <c r="D6" s="269" t="e">
        <f t="shared" si="0"/>
        <v>#DIV/0!</v>
      </c>
    </row>
    <row r="7" spans="1:4">
      <c r="A7" s="276" t="s">
        <v>5</v>
      </c>
      <c r="B7" s="265"/>
      <c r="C7" s="267"/>
      <c r="D7" s="269" t="e">
        <f t="shared" si="0"/>
        <v>#DIV/0!</v>
      </c>
    </row>
    <row r="8" spans="1:4">
      <c r="A8" s="277" t="s">
        <v>112</v>
      </c>
      <c r="B8" s="265"/>
      <c r="C8" s="267"/>
      <c r="D8" s="269" t="e">
        <f t="shared" si="0"/>
        <v>#DIV/0!</v>
      </c>
    </row>
    <row r="9" spans="1:4">
      <c r="A9" s="274" t="s">
        <v>6</v>
      </c>
      <c r="B9" s="265"/>
      <c r="C9" s="267"/>
      <c r="D9" s="269" t="e">
        <f t="shared" si="0"/>
        <v>#DIV/0!</v>
      </c>
    </row>
    <row r="10" spans="1:4">
      <c r="A10" s="278" t="s">
        <v>7</v>
      </c>
      <c r="B10" s="265"/>
      <c r="C10" s="267"/>
      <c r="D10" s="269" t="e">
        <f t="shared" si="0"/>
        <v>#DIV/0!</v>
      </c>
    </row>
    <row r="11" spans="1:4">
      <c r="A11" s="279" t="s">
        <v>8</v>
      </c>
      <c r="B11" s="265"/>
      <c r="C11" s="267"/>
      <c r="D11" s="269" t="e">
        <f t="shared" si="0"/>
        <v>#DIV/0!</v>
      </c>
    </row>
    <row r="12" spans="1:4">
      <c r="A12" s="274" t="s">
        <v>9</v>
      </c>
      <c r="B12" s="265"/>
      <c r="C12" s="267"/>
      <c r="D12" s="269" t="e">
        <f t="shared" si="0"/>
        <v>#DIV/0!</v>
      </c>
    </row>
    <row r="13" spans="1:4">
      <c r="A13" s="275" t="s">
        <v>126</v>
      </c>
      <c r="B13" s="265"/>
      <c r="C13" s="267"/>
      <c r="D13" s="269" t="e">
        <f t="shared" si="0"/>
        <v>#DIV/0!</v>
      </c>
    </row>
    <row r="14" spans="1:4">
      <c r="A14" s="274" t="s">
        <v>11</v>
      </c>
      <c r="B14" s="265"/>
      <c r="C14" s="267"/>
      <c r="D14" s="269" t="e">
        <f t="shared" si="0"/>
        <v>#DIV/0!</v>
      </c>
    </row>
    <row r="15" spans="1:4">
      <c r="A15" s="275" t="s">
        <v>12</v>
      </c>
      <c r="B15" s="265"/>
      <c r="C15" s="267"/>
      <c r="D15" s="269" t="e">
        <f t="shared" si="0"/>
        <v>#DIV/0!</v>
      </c>
    </row>
    <row r="16" spans="1:4">
      <c r="A16" s="275" t="s">
        <v>13</v>
      </c>
      <c r="B16" s="265"/>
      <c r="C16" s="267"/>
      <c r="D16" s="269" t="e">
        <f t="shared" si="0"/>
        <v>#DIV/0!</v>
      </c>
    </row>
    <row r="17" spans="1:4">
      <c r="A17" s="274" t="s">
        <v>14</v>
      </c>
      <c r="B17" s="265"/>
      <c r="C17" s="267"/>
      <c r="D17" s="269" t="e">
        <f t="shared" si="0"/>
        <v>#DIV/0!</v>
      </c>
    </row>
    <row r="18" spans="1:4">
      <c r="A18" s="275" t="s">
        <v>15</v>
      </c>
      <c r="B18" s="265"/>
      <c r="C18" s="267"/>
      <c r="D18" s="269" t="e">
        <f t="shared" si="0"/>
        <v>#DIV/0!</v>
      </c>
    </row>
    <row r="19" spans="1:4">
      <c r="A19" s="274" t="s">
        <v>16</v>
      </c>
      <c r="B19" s="265"/>
      <c r="C19" s="267"/>
      <c r="D19" s="269" t="e">
        <f t="shared" si="0"/>
        <v>#DIV/0!</v>
      </c>
    </row>
    <row r="20" spans="1:4">
      <c r="A20" s="276" t="s">
        <v>17</v>
      </c>
      <c r="B20" s="265"/>
      <c r="C20" s="267"/>
      <c r="D20" s="269" t="e">
        <f t="shared" si="0"/>
        <v>#DIV/0!</v>
      </c>
    </row>
    <row r="21" spans="1:4">
      <c r="A21" s="274" t="s">
        <v>18</v>
      </c>
      <c r="B21" s="265">
        <v>672</v>
      </c>
      <c r="C21" s="267">
        <v>107</v>
      </c>
      <c r="D21" s="269">
        <f t="shared" si="0"/>
        <v>15.922619047619047</v>
      </c>
    </row>
    <row r="22" spans="1:4">
      <c r="A22" s="274" t="s">
        <v>19</v>
      </c>
      <c r="B22" s="265"/>
      <c r="C22" s="267"/>
      <c r="D22" s="269" t="e">
        <f t="shared" si="0"/>
        <v>#DIV/0!</v>
      </c>
    </row>
    <row r="23" spans="1:4">
      <c r="A23" s="274" t="s">
        <v>20</v>
      </c>
      <c r="B23" s="265"/>
      <c r="C23" s="267"/>
      <c r="D23" s="269" t="e">
        <f t="shared" si="0"/>
        <v>#DIV/0!</v>
      </c>
    </row>
    <row r="24" spans="1:4">
      <c r="A24" s="274" t="s">
        <v>21</v>
      </c>
      <c r="B24" s="265"/>
      <c r="C24" s="267"/>
      <c r="D24" s="269" t="e">
        <f t="shared" si="0"/>
        <v>#DIV/0!</v>
      </c>
    </row>
    <row r="25" spans="1:4">
      <c r="A25" s="274" t="s">
        <v>22</v>
      </c>
      <c r="B25" s="265"/>
      <c r="C25" s="267"/>
      <c r="D25" s="269" t="e">
        <f t="shared" si="0"/>
        <v>#DIV/0!</v>
      </c>
    </row>
    <row r="26" spans="1:4">
      <c r="A26" s="274" t="s">
        <v>23</v>
      </c>
      <c r="B26" s="265"/>
      <c r="C26" s="267"/>
      <c r="D26" s="269" t="e">
        <f t="shared" si="0"/>
        <v>#DIV/0!</v>
      </c>
    </row>
    <row r="27" spans="1:4">
      <c r="A27" s="274" t="s">
        <v>24</v>
      </c>
      <c r="B27" s="265"/>
      <c r="C27" s="267"/>
      <c r="D27" s="269" t="e">
        <f t="shared" si="0"/>
        <v>#DIV/0!</v>
      </c>
    </row>
    <row r="28" spans="1:4">
      <c r="A28" s="274" t="s">
        <v>25</v>
      </c>
      <c r="B28" s="265"/>
      <c r="C28" s="267"/>
      <c r="D28" s="269" t="e">
        <f t="shared" si="0"/>
        <v>#DIV/0!</v>
      </c>
    </row>
    <row r="29" spans="1:4">
      <c r="A29" s="274" t="s">
        <v>26</v>
      </c>
      <c r="B29" s="266"/>
      <c r="C29" s="267"/>
      <c r="D29" s="269" t="e">
        <f t="shared" si="0"/>
        <v>#DIV/0!</v>
      </c>
    </row>
    <row r="30" spans="1:4">
      <c r="A30" s="273" t="s">
        <v>27</v>
      </c>
      <c r="B30" s="265"/>
      <c r="C30" s="267"/>
      <c r="D30" s="269" t="e">
        <f t="shared" si="0"/>
        <v>#DIV/0!</v>
      </c>
    </row>
    <row r="31" spans="1:4">
      <c r="A31" s="276" t="s">
        <v>28</v>
      </c>
      <c r="B31" s="265"/>
      <c r="C31" s="267"/>
      <c r="D31" s="269" t="e">
        <f t="shared" si="0"/>
        <v>#DIV/0!</v>
      </c>
    </row>
    <row r="32" spans="1:4">
      <c r="A32" s="276" t="s">
        <v>29</v>
      </c>
      <c r="B32" s="265"/>
      <c r="C32" s="267"/>
      <c r="D32" s="269" t="e">
        <f t="shared" si="0"/>
        <v>#DIV/0!</v>
      </c>
    </row>
    <row r="33" spans="1:4">
      <c r="A33" s="275" t="s">
        <v>30</v>
      </c>
      <c r="B33" s="265"/>
      <c r="C33" s="267"/>
      <c r="D33" s="269" t="e">
        <f t="shared" si="0"/>
        <v>#DIV/0!</v>
      </c>
    </row>
    <row r="34" spans="1:4">
      <c r="A34" s="275" t="s">
        <v>32</v>
      </c>
      <c r="B34" s="265"/>
      <c r="C34" s="267"/>
      <c r="D34" s="269" t="e">
        <f t="shared" si="0"/>
        <v>#DIV/0!</v>
      </c>
    </row>
    <row r="35" spans="1:4">
      <c r="A35" s="274" t="s">
        <v>33</v>
      </c>
      <c r="B35" s="265"/>
      <c r="C35" s="267"/>
      <c r="D35" s="269" t="e">
        <f t="shared" si="0"/>
        <v>#DIV/0!</v>
      </c>
    </row>
    <row r="36" spans="1:4">
      <c r="A36" s="274" t="s">
        <v>34</v>
      </c>
      <c r="B36" s="265"/>
      <c r="C36" s="267"/>
      <c r="D36" s="269" t="e">
        <f t="shared" si="0"/>
        <v>#DIV/0!</v>
      </c>
    </row>
    <row r="37" spans="1:4">
      <c r="A37" s="274" t="s">
        <v>35</v>
      </c>
      <c r="B37" s="265"/>
      <c r="C37" s="267"/>
      <c r="D37" s="269" t="e">
        <f t="shared" si="0"/>
        <v>#DIV/0!</v>
      </c>
    </row>
    <row r="38" spans="1:4">
      <c r="A38" s="276" t="s">
        <v>36</v>
      </c>
      <c r="B38" s="265"/>
      <c r="C38" s="267"/>
      <c r="D38" s="269" t="e">
        <f t="shared" si="0"/>
        <v>#DIV/0!</v>
      </c>
    </row>
    <row r="39" spans="1:4">
      <c r="A39" s="274" t="s">
        <v>37</v>
      </c>
      <c r="B39" s="270"/>
      <c r="C39" s="270"/>
      <c r="D39" s="269" t="e">
        <f t="shared" si="0"/>
        <v>#DIV/0!</v>
      </c>
    </row>
    <row r="40" spans="1:4">
      <c r="A40" s="274" t="s">
        <v>38</v>
      </c>
      <c r="B40" s="265"/>
      <c r="C40" s="267"/>
      <c r="D40" s="269" t="e">
        <f>C40*100/B40</f>
        <v>#DIV/0!</v>
      </c>
    </row>
    <row r="41" spans="1:4">
      <c r="A41" s="275" t="s">
        <v>39</v>
      </c>
      <c r="B41" s="265"/>
      <c r="C41" s="267"/>
      <c r="D41" s="268" t="e">
        <f>C41*100/B41</f>
        <v>#DIV/0!</v>
      </c>
    </row>
    <row r="42" spans="1:4">
      <c r="A42" s="274" t="s">
        <v>40</v>
      </c>
      <c r="B42" s="265"/>
      <c r="C42" s="267"/>
      <c r="D42" s="269" t="e">
        <f>C42*100/B42</f>
        <v>#DIV/0!</v>
      </c>
    </row>
    <row r="43" spans="1:4">
      <c r="A43" s="274" t="s">
        <v>41</v>
      </c>
      <c r="B43" s="265"/>
      <c r="C43" s="267"/>
      <c r="D43" s="269" t="e">
        <f>C43*100/B43</f>
        <v>#DIV/0!</v>
      </c>
    </row>
    <row r="44" spans="1:4">
      <c r="A44" s="271" t="s">
        <v>127</v>
      </c>
      <c r="B44" s="272">
        <f>SUM(B3:B43)</f>
        <v>672</v>
      </c>
      <c r="C44" s="272">
        <f t="shared" ref="C44:D44" si="1">SUM(C3:C43)</f>
        <v>107</v>
      </c>
      <c r="D44" s="272" t="e">
        <f t="shared" si="1"/>
        <v>#DIV/0!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49"/>
  <sheetViews>
    <sheetView zoomScale="55" zoomScaleNormal="55" workbookViewId="0">
      <selection sqref="A1:Z1"/>
    </sheetView>
  </sheetViews>
  <sheetFormatPr defaultRowHeight="15"/>
  <cols>
    <col min="1" max="1" width="13.5703125" customWidth="1"/>
  </cols>
  <sheetData>
    <row r="1" spans="1:26" ht="39.75" customHeight="1">
      <c r="A1" s="282" t="s">
        <v>135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</row>
    <row r="2" spans="1:26" ht="24.75" customHeight="1">
      <c r="A2" s="282" t="s">
        <v>91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</row>
    <row r="3" spans="1:26" ht="15" customHeight="1">
      <c r="A3" s="289" t="s">
        <v>0</v>
      </c>
      <c r="B3" s="291" t="s">
        <v>42</v>
      </c>
      <c r="C3" s="283" t="s">
        <v>43</v>
      </c>
      <c r="D3" s="284"/>
      <c r="E3" s="284"/>
      <c r="F3" s="285"/>
      <c r="G3" s="283" t="s">
        <v>44</v>
      </c>
      <c r="H3" s="284"/>
      <c r="I3" s="284"/>
      <c r="J3" s="285"/>
      <c r="K3" s="283" t="s">
        <v>45</v>
      </c>
      <c r="L3" s="284"/>
      <c r="M3" s="284"/>
      <c r="N3" s="285"/>
      <c r="O3" s="283" t="s">
        <v>46</v>
      </c>
      <c r="P3" s="284"/>
      <c r="Q3" s="284"/>
      <c r="R3" s="285"/>
      <c r="S3" s="283" t="s">
        <v>47</v>
      </c>
      <c r="T3" s="284"/>
      <c r="U3" s="284"/>
      <c r="V3" s="285"/>
      <c r="W3" s="280" t="s">
        <v>82</v>
      </c>
      <c r="X3" s="281"/>
      <c r="Y3" s="281"/>
      <c r="Z3" s="281"/>
    </row>
    <row r="4" spans="1:26" ht="180" customHeight="1">
      <c r="A4" s="290"/>
      <c r="B4" s="291"/>
      <c r="C4" s="24" t="s">
        <v>50</v>
      </c>
      <c r="D4" s="5" t="s">
        <v>75</v>
      </c>
      <c r="E4" s="5" t="s">
        <v>76</v>
      </c>
      <c r="F4" s="5" t="s">
        <v>77</v>
      </c>
      <c r="G4" s="24" t="s">
        <v>50</v>
      </c>
      <c r="H4" s="5" t="s">
        <v>75</v>
      </c>
      <c r="I4" s="5" t="s">
        <v>76</v>
      </c>
      <c r="J4" s="5" t="s">
        <v>77</v>
      </c>
      <c r="K4" s="24" t="s">
        <v>50</v>
      </c>
      <c r="L4" s="5" t="s">
        <v>75</v>
      </c>
      <c r="M4" s="5" t="s">
        <v>76</v>
      </c>
      <c r="N4" s="5" t="s">
        <v>77</v>
      </c>
      <c r="O4" s="24" t="s">
        <v>50</v>
      </c>
      <c r="P4" s="5" t="s">
        <v>75</v>
      </c>
      <c r="Q4" s="5" t="s">
        <v>76</v>
      </c>
      <c r="R4" s="5" t="s">
        <v>77</v>
      </c>
      <c r="S4" s="24" t="s">
        <v>50</v>
      </c>
      <c r="T4" s="5" t="s">
        <v>75</v>
      </c>
      <c r="U4" s="5" t="s">
        <v>76</v>
      </c>
      <c r="V4" s="5" t="s">
        <v>77</v>
      </c>
      <c r="W4" s="49" t="s">
        <v>78</v>
      </c>
      <c r="X4" s="49" t="s">
        <v>79</v>
      </c>
      <c r="Y4" s="49" t="s">
        <v>80</v>
      </c>
      <c r="Z4" s="49" t="s">
        <v>81</v>
      </c>
    </row>
    <row r="5" spans="1:26" ht="24">
      <c r="A5" s="12" t="s">
        <v>1</v>
      </c>
      <c r="B5" s="88">
        <v>9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26">
        <f>SUM(D5+H5+L5+P5+T5)</f>
        <v>0</v>
      </c>
      <c r="X5" s="126">
        <f>SUM(C5+G5+K5+O5+S5)</f>
        <v>0</v>
      </c>
      <c r="Y5" s="126">
        <f>SUM(E5+I5+M5+Q5+U5)</f>
        <v>0</v>
      </c>
      <c r="Z5" s="126">
        <f>SUM(F5+J5+N5+R5+V5)</f>
        <v>0</v>
      </c>
    </row>
    <row r="6" spans="1:26">
      <c r="A6" s="6" t="s">
        <v>2</v>
      </c>
      <c r="B6" s="93">
        <v>14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26">
        <f t="shared" ref="W6:W46" si="0">SUM(D6+H6+L6+P6+T6)</f>
        <v>0</v>
      </c>
      <c r="X6" s="126">
        <f t="shared" ref="X6:X46" si="1">SUM(C6+G6+K6+O6+S6)</f>
        <v>0</v>
      </c>
      <c r="Y6" s="126">
        <f t="shared" ref="Y6:Z46" si="2">SUM(E6+I6+M6+Q6+U6)</f>
        <v>0</v>
      </c>
      <c r="Z6" s="126">
        <f t="shared" si="2"/>
        <v>0</v>
      </c>
    </row>
    <row r="7" spans="1:26">
      <c r="A7" s="6" t="s">
        <v>3</v>
      </c>
      <c r="B7" s="93">
        <v>24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126">
        <f t="shared" si="0"/>
        <v>0</v>
      </c>
      <c r="X7" s="126">
        <f t="shared" si="1"/>
        <v>0</v>
      </c>
      <c r="Y7" s="126">
        <f t="shared" si="2"/>
        <v>0</v>
      </c>
      <c r="Z7" s="126">
        <f t="shared" si="2"/>
        <v>0</v>
      </c>
    </row>
    <row r="8" spans="1:26" ht="24">
      <c r="A8" s="6" t="s">
        <v>4</v>
      </c>
      <c r="B8" s="93">
        <v>24</v>
      </c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106"/>
      <c r="O8" s="106"/>
      <c r="P8" s="106"/>
      <c r="Q8" s="106"/>
      <c r="R8" s="106"/>
      <c r="S8" s="106"/>
      <c r="T8" s="106"/>
      <c r="U8" s="106"/>
      <c r="V8" s="106"/>
      <c r="W8" s="126">
        <f t="shared" si="0"/>
        <v>0</v>
      </c>
      <c r="X8" s="126">
        <f t="shared" si="1"/>
        <v>0</v>
      </c>
      <c r="Y8" s="126">
        <f t="shared" si="2"/>
        <v>0</v>
      </c>
      <c r="Z8" s="126">
        <f t="shared" si="2"/>
        <v>0</v>
      </c>
    </row>
    <row r="9" spans="1:26">
      <c r="A9" s="7" t="s">
        <v>5</v>
      </c>
      <c r="B9" s="16">
        <v>47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26">
        <f t="shared" si="0"/>
        <v>0</v>
      </c>
      <c r="X9" s="126">
        <f t="shared" si="1"/>
        <v>0</v>
      </c>
      <c r="Y9" s="126">
        <f t="shared" si="2"/>
        <v>0</v>
      </c>
      <c r="Z9" s="126">
        <f t="shared" si="2"/>
        <v>0</v>
      </c>
    </row>
    <row r="10" spans="1:26">
      <c r="A10" s="62" t="s">
        <v>112</v>
      </c>
      <c r="B10" s="84">
        <v>34</v>
      </c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26">
        <f t="shared" si="0"/>
        <v>0</v>
      </c>
      <c r="X10" s="126">
        <f t="shared" si="1"/>
        <v>0</v>
      </c>
      <c r="Y10" s="126">
        <f t="shared" si="2"/>
        <v>0</v>
      </c>
      <c r="Z10" s="126">
        <f t="shared" si="2"/>
        <v>0</v>
      </c>
    </row>
    <row r="11" spans="1:26">
      <c r="A11" s="10" t="s">
        <v>6</v>
      </c>
      <c r="B11" s="93">
        <v>9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26">
        <f t="shared" si="0"/>
        <v>0</v>
      </c>
      <c r="X11" s="126">
        <f t="shared" si="1"/>
        <v>0</v>
      </c>
      <c r="Y11" s="126">
        <f t="shared" si="2"/>
        <v>0</v>
      </c>
      <c r="Z11" s="126">
        <f t="shared" si="2"/>
        <v>0</v>
      </c>
    </row>
    <row r="12" spans="1:26">
      <c r="A12" s="21" t="s">
        <v>7</v>
      </c>
      <c r="B12" s="89">
        <v>30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26">
        <f t="shared" si="0"/>
        <v>0</v>
      </c>
      <c r="X12" s="126">
        <f t="shared" si="1"/>
        <v>0</v>
      </c>
      <c r="Y12" s="126">
        <f t="shared" si="2"/>
        <v>0</v>
      </c>
      <c r="Z12" s="126">
        <f t="shared" si="2"/>
        <v>0</v>
      </c>
    </row>
    <row r="13" spans="1:26">
      <c r="A13" s="9" t="s">
        <v>8</v>
      </c>
      <c r="B13" s="90">
        <v>12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126">
        <f t="shared" si="0"/>
        <v>0</v>
      </c>
      <c r="X13" s="126">
        <f t="shared" si="1"/>
        <v>0</v>
      </c>
      <c r="Y13" s="126">
        <f t="shared" si="2"/>
        <v>0</v>
      </c>
      <c r="Z13" s="126">
        <f t="shared" si="2"/>
        <v>0</v>
      </c>
    </row>
    <row r="14" spans="1:26">
      <c r="A14" s="6" t="s">
        <v>9</v>
      </c>
      <c r="B14" s="93">
        <v>17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26">
        <f t="shared" si="0"/>
        <v>0</v>
      </c>
      <c r="X14" s="126">
        <f t="shared" si="1"/>
        <v>0</v>
      </c>
      <c r="Y14" s="126">
        <f t="shared" si="2"/>
        <v>0</v>
      </c>
      <c r="Z14" s="126">
        <f t="shared" si="2"/>
        <v>0</v>
      </c>
    </row>
    <row r="15" spans="1:26">
      <c r="A15" s="6" t="s">
        <v>10</v>
      </c>
      <c r="B15" s="107">
        <v>11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26">
        <f t="shared" si="0"/>
        <v>0</v>
      </c>
      <c r="X15" s="126">
        <f t="shared" si="1"/>
        <v>0</v>
      </c>
      <c r="Y15" s="126">
        <f t="shared" si="2"/>
        <v>0</v>
      </c>
      <c r="Z15" s="126">
        <f t="shared" si="2"/>
        <v>0</v>
      </c>
    </row>
    <row r="16" spans="1:26">
      <c r="A16" s="6" t="s">
        <v>11</v>
      </c>
      <c r="B16" s="107">
        <v>20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26">
        <f t="shared" si="0"/>
        <v>0</v>
      </c>
      <c r="X16" s="126">
        <f t="shared" si="1"/>
        <v>0</v>
      </c>
      <c r="Y16" s="126">
        <f t="shared" si="2"/>
        <v>0</v>
      </c>
      <c r="Z16" s="126">
        <f t="shared" si="2"/>
        <v>0</v>
      </c>
    </row>
    <row r="17" spans="1:26">
      <c r="A17" s="11" t="s">
        <v>12</v>
      </c>
      <c r="B17" s="91">
        <v>22</v>
      </c>
      <c r="C17" s="106"/>
      <c r="D17" s="101"/>
      <c r="E17" s="106"/>
      <c r="F17" s="101"/>
      <c r="G17" s="101"/>
      <c r="H17" s="106"/>
      <c r="I17" s="101"/>
      <c r="J17" s="106"/>
      <c r="K17" s="106"/>
      <c r="L17" s="101"/>
      <c r="M17" s="106"/>
      <c r="N17" s="101"/>
      <c r="O17" s="101"/>
      <c r="P17" s="101"/>
      <c r="Q17" s="101"/>
      <c r="R17" s="101"/>
      <c r="S17" s="101"/>
      <c r="T17" s="106"/>
      <c r="U17" s="106"/>
      <c r="V17" s="106"/>
      <c r="W17" s="126">
        <f t="shared" si="0"/>
        <v>0</v>
      </c>
      <c r="X17" s="126">
        <f t="shared" si="1"/>
        <v>0</v>
      </c>
      <c r="Y17" s="126">
        <f t="shared" si="2"/>
        <v>0</v>
      </c>
      <c r="Z17" s="126">
        <f t="shared" si="2"/>
        <v>0</v>
      </c>
    </row>
    <row r="18" spans="1:26">
      <c r="A18" s="8" t="s">
        <v>13</v>
      </c>
      <c r="B18" s="108">
        <v>13</v>
      </c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26">
        <f t="shared" si="0"/>
        <v>0</v>
      </c>
      <c r="X18" s="126">
        <f t="shared" si="1"/>
        <v>0</v>
      </c>
      <c r="Y18" s="126">
        <f t="shared" si="2"/>
        <v>0</v>
      </c>
      <c r="Z18" s="126">
        <f t="shared" si="2"/>
        <v>0</v>
      </c>
    </row>
    <row r="19" spans="1:26">
      <c r="A19" s="6" t="s">
        <v>14</v>
      </c>
      <c r="B19" s="109">
        <v>24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94"/>
      <c r="N19" s="111"/>
      <c r="O19" s="111"/>
      <c r="P19" s="111"/>
      <c r="Q19" s="111"/>
      <c r="R19" s="111"/>
      <c r="S19" s="111"/>
      <c r="T19" s="111"/>
      <c r="U19" s="111"/>
      <c r="V19" s="111"/>
      <c r="W19" s="126">
        <f t="shared" si="0"/>
        <v>0</v>
      </c>
      <c r="X19" s="126">
        <f t="shared" si="1"/>
        <v>0</v>
      </c>
      <c r="Y19" s="126">
        <f t="shared" si="2"/>
        <v>0</v>
      </c>
      <c r="Z19" s="126">
        <f t="shared" si="2"/>
        <v>0</v>
      </c>
    </row>
    <row r="20" spans="1:26" ht="14.25" customHeight="1">
      <c r="A20" s="8" t="s">
        <v>15</v>
      </c>
      <c r="B20" s="108">
        <v>30</v>
      </c>
      <c r="C20" s="127"/>
      <c r="D20" s="106"/>
      <c r="E20" s="106"/>
      <c r="F20" s="106"/>
      <c r="G20" s="127"/>
      <c r="H20" s="127"/>
      <c r="I20" s="106"/>
      <c r="J20" s="106"/>
      <c r="K20" s="127"/>
      <c r="L20" s="106"/>
      <c r="M20" s="106"/>
      <c r="N20" s="106"/>
      <c r="O20" s="127"/>
      <c r="P20" s="106"/>
      <c r="Q20" s="106"/>
      <c r="R20" s="106"/>
      <c r="S20" s="127"/>
      <c r="T20" s="106"/>
      <c r="U20" s="106"/>
      <c r="V20" s="106"/>
      <c r="W20" s="126">
        <f t="shared" si="0"/>
        <v>0</v>
      </c>
      <c r="X20" s="126">
        <f t="shared" si="1"/>
        <v>0</v>
      </c>
      <c r="Y20" s="126">
        <f t="shared" si="2"/>
        <v>0</v>
      </c>
      <c r="Z20" s="126">
        <f t="shared" si="2"/>
        <v>0</v>
      </c>
    </row>
    <row r="21" spans="1:26">
      <c r="A21" s="6" t="s">
        <v>16</v>
      </c>
      <c r="B21" s="109">
        <v>18</v>
      </c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6">
        <f t="shared" si="0"/>
        <v>0</v>
      </c>
      <c r="X21" s="126">
        <f t="shared" si="1"/>
        <v>0</v>
      </c>
      <c r="Y21" s="126">
        <f t="shared" si="2"/>
        <v>0</v>
      </c>
      <c r="Z21" s="126">
        <f t="shared" si="2"/>
        <v>0</v>
      </c>
    </row>
    <row r="22" spans="1:26" ht="24">
      <c r="A22" s="7" t="s">
        <v>17</v>
      </c>
      <c r="B22" s="114">
        <v>5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26">
        <f t="shared" si="0"/>
        <v>0</v>
      </c>
      <c r="X22" s="126">
        <f t="shared" si="1"/>
        <v>0</v>
      </c>
      <c r="Y22" s="126">
        <f t="shared" si="2"/>
        <v>0</v>
      </c>
      <c r="Z22" s="126">
        <f t="shared" si="2"/>
        <v>0</v>
      </c>
    </row>
    <row r="23" spans="1:26">
      <c r="A23" s="6" t="s">
        <v>18</v>
      </c>
      <c r="B23" s="96">
        <v>11</v>
      </c>
      <c r="C23" s="95">
        <v>182</v>
      </c>
      <c r="D23" s="95">
        <v>3</v>
      </c>
      <c r="E23" s="95">
        <v>0</v>
      </c>
      <c r="F23" s="95">
        <v>0</v>
      </c>
      <c r="G23" s="95">
        <v>191</v>
      </c>
      <c r="H23" s="95">
        <v>3</v>
      </c>
      <c r="I23" s="95">
        <v>0</v>
      </c>
      <c r="J23" s="95">
        <v>1</v>
      </c>
      <c r="K23" s="95">
        <v>183</v>
      </c>
      <c r="L23" s="95">
        <v>3</v>
      </c>
      <c r="M23" s="95">
        <v>0</v>
      </c>
      <c r="N23" s="95">
        <v>0</v>
      </c>
      <c r="O23" s="95">
        <v>58</v>
      </c>
      <c r="P23" s="95">
        <v>1</v>
      </c>
      <c r="Q23" s="95">
        <v>0</v>
      </c>
      <c r="R23" s="95">
        <v>0</v>
      </c>
      <c r="S23" s="95">
        <v>58</v>
      </c>
      <c r="T23" s="95">
        <v>2</v>
      </c>
      <c r="U23" s="95">
        <v>0</v>
      </c>
      <c r="V23" s="95">
        <v>0</v>
      </c>
      <c r="W23" s="126">
        <f t="shared" si="0"/>
        <v>12</v>
      </c>
      <c r="X23" s="126">
        <f t="shared" si="1"/>
        <v>672</v>
      </c>
      <c r="Y23" s="126">
        <f t="shared" si="2"/>
        <v>0</v>
      </c>
      <c r="Z23" s="126">
        <f t="shared" si="2"/>
        <v>1</v>
      </c>
    </row>
    <row r="24" spans="1:26">
      <c r="A24" s="6" t="s">
        <v>19</v>
      </c>
      <c r="B24" s="109">
        <v>30</v>
      </c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6">
        <f t="shared" si="0"/>
        <v>0</v>
      </c>
      <c r="X24" s="126">
        <f t="shared" si="1"/>
        <v>0</v>
      </c>
      <c r="Y24" s="126">
        <f t="shared" si="2"/>
        <v>0</v>
      </c>
      <c r="Z24" s="126">
        <f t="shared" si="2"/>
        <v>0</v>
      </c>
    </row>
    <row r="25" spans="1:26">
      <c r="A25" s="6" t="s">
        <v>20</v>
      </c>
      <c r="B25" s="109">
        <v>13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26">
        <f t="shared" si="0"/>
        <v>0</v>
      </c>
      <c r="X25" s="126">
        <f t="shared" si="1"/>
        <v>0</v>
      </c>
      <c r="Y25" s="126">
        <f t="shared" si="2"/>
        <v>0</v>
      </c>
      <c r="Z25" s="126">
        <f t="shared" si="2"/>
        <v>0</v>
      </c>
    </row>
    <row r="26" spans="1:26">
      <c r="A26" s="6" t="s">
        <v>21</v>
      </c>
      <c r="B26" s="109">
        <v>15</v>
      </c>
      <c r="C26" s="102"/>
      <c r="D26" s="106"/>
      <c r="E26" s="102"/>
      <c r="F26" s="106"/>
      <c r="G26" s="102"/>
      <c r="H26" s="102"/>
      <c r="I26" s="106"/>
      <c r="J26" s="102"/>
      <c r="K26" s="102"/>
      <c r="L26" s="106"/>
      <c r="M26" s="103"/>
      <c r="N26" s="106"/>
      <c r="O26" s="106"/>
      <c r="P26" s="106"/>
      <c r="Q26" s="106"/>
      <c r="R26" s="106"/>
      <c r="S26" s="106"/>
      <c r="T26" s="106"/>
      <c r="U26" s="106"/>
      <c r="V26" s="106"/>
      <c r="W26" s="126">
        <f t="shared" si="0"/>
        <v>0</v>
      </c>
      <c r="X26" s="126">
        <f t="shared" si="1"/>
        <v>0</v>
      </c>
      <c r="Y26" s="126">
        <f t="shared" si="2"/>
        <v>0</v>
      </c>
      <c r="Z26" s="126">
        <f t="shared" si="2"/>
        <v>0</v>
      </c>
    </row>
    <row r="27" spans="1:26">
      <c r="A27" s="6" t="s">
        <v>22</v>
      </c>
      <c r="B27" s="109">
        <v>17</v>
      </c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26">
        <f t="shared" si="0"/>
        <v>0</v>
      </c>
      <c r="X27" s="126">
        <f t="shared" si="1"/>
        <v>0</v>
      </c>
      <c r="Y27" s="126">
        <f t="shared" si="2"/>
        <v>0</v>
      </c>
      <c r="Z27" s="126">
        <f t="shared" si="2"/>
        <v>0</v>
      </c>
    </row>
    <row r="28" spans="1:26">
      <c r="A28" s="6" t="s">
        <v>23</v>
      </c>
      <c r="B28" s="109">
        <v>15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26">
        <f t="shared" si="0"/>
        <v>0</v>
      </c>
      <c r="X28" s="126">
        <f t="shared" si="1"/>
        <v>0</v>
      </c>
      <c r="Y28" s="126">
        <f t="shared" si="2"/>
        <v>0</v>
      </c>
      <c r="Z28" s="126">
        <f t="shared" si="2"/>
        <v>0</v>
      </c>
    </row>
    <row r="29" spans="1:26">
      <c r="A29" s="6" t="s">
        <v>24</v>
      </c>
      <c r="B29" s="109">
        <v>25</v>
      </c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26">
        <f t="shared" si="0"/>
        <v>0</v>
      </c>
      <c r="X29" s="126">
        <f t="shared" si="1"/>
        <v>0</v>
      </c>
      <c r="Y29" s="126">
        <f t="shared" si="2"/>
        <v>0</v>
      </c>
      <c r="Z29" s="126">
        <f t="shared" si="2"/>
        <v>0</v>
      </c>
    </row>
    <row r="30" spans="1:26">
      <c r="A30" s="6" t="s">
        <v>25</v>
      </c>
      <c r="B30" s="168">
        <v>12</v>
      </c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26">
        <f t="shared" si="0"/>
        <v>0</v>
      </c>
      <c r="X30" s="126">
        <f t="shared" si="1"/>
        <v>0</v>
      </c>
      <c r="Y30" s="126">
        <f t="shared" si="2"/>
        <v>0</v>
      </c>
      <c r="Z30" s="126">
        <f t="shared" si="2"/>
        <v>0</v>
      </c>
    </row>
    <row r="31" spans="1:26">
      <c r="A31" s="6" t="s">
        <v>26</v>
      </c>
      <c r="B31" s="207">
        <v>28</v>
      </c>
      <c r="C31" s="206"/>
      <c r="D31" s="206"/>
      <c r="E31" s="206"/>
      <c r="F31" s="206"/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126">
        <f t="shared" si="0"/>
        <v>0</v>
      </c>
      <c r="X31" s="126">
        <f t="shared" si="1"/>
        <v>0</v>
      </c>
      <c r="Y31" s="126">
        <f t="shared" si="2"/>
        <v>0</v>
      </c>
      <c r="Z31" s="126">
        <f t="shared" si="2"/>
        <v>0</v>
      </c>
    </row>
    <row r="32" spans="1:26">
      <c r="A32" s="12" t="s">
        <v>27</v>
      </c>
      <c r="B32" s="113">
        <v>13</v>
      </c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26">
        <f t="shared" si="0"/>
        <v>0</v>
      </c>
      <c r="X32" s="126">
        <f t="shared" si="1"/>
        <v>0</v>
      </c>
      <c r="Y32" s="126">
        <f t="shared" si="2"/>
        <v>0</v>
      </c>
      <c r="Z32" s="126">
        <f t="shared" si="2"/>
        <v>0</v>
      </c>
    </row>
    <row r="33" spans="1:26">
      <c r="A33" s="7" t="s">
        <v>28</v>
      </c>
      <c r="B33" s="110">
        <v>11</v>
      </c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26">
        <f t="shared" si="0"/>
        <v>0</v>
      </c>
      <c r="X33" s="126">
        <f t="shared" si="1"/>
        <v>0</v>
      </c>
      <c r="Y33" s="126">
        <f t="shared" si="2"/>
        <v>0</v>
      </c>
      <c r="Z33" s="126">
        <f t="shared" si="2"/>
        <v>0</v>
      </c>
    </row>
    <row r="34" spans="1:26">
      <c r="A34" s="7" t="s">
        <v>29</v>
      </c>
      <c r="B34" s="110">
        <v>26</v>
      </c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26">
        <f t="shared" si="0"/>
        <v>0</v>
      </c>
      <c r="X34" s="126">
        <f t="shared" si="1"/>
        <v>0</v>
      </c>
      <c r="Y34" s="126">
        <f t="shared" si="2"/>
        <v>0</v>
      </c>
      <c r="Z34" s="126">
        <f t="shared" si="2"/>
        <v>0</v>
      </c>
    </row>
    <row r="35" spans="1:26">
      <c r="A35" s="8" t="s">
        <v>30</v>
      </c>
      <c r="B35" s="108">
        <v>6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5"/>
      <c r="N35" s="104"/>
      <c r="O35" s="104"/>
      <c r="P35" s="104"/>
      <c r="Q35" s="104"/>
      <c r="R35" s="104"/>
      <c r="S35" s="104"/>
      <c r="T35" s="104"/>
      <c r="U35" s="104"/>
      <c r="V35" s="104"/>
      <c r="W35" s="126">
        <f t="shared" si="0"/>
        <v>0</v>
      </c>
      <c r="X35" s="126">
        <f t="shared" si="1"/>
        <v>0</v>
      </c>
      <c r="Y35" s="126">
        <f t="shared" si="2"/>
        <v>0</v>
      </c>
      <c r="Z35" s="126">
        <f t="shared" si="2"/>
        <v>0</v>
      </c>
    </row>
    <row r="36" spans="1:26">
      <c r="A36" s="6" t="s">
        <v>31</v>
      </c>
      <c r="B36" s="109">
        <v>16</v>
      </c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26">
        <f t="shared" si="0"/>
        <v>0</v>
      </c>
      <c r="X36" s="126">
        <f t="shared" si="1"/>
        <v>0</v>
      </c>
      <c r="Y36" s="126">
        <f t="shared" si="2"/>
        <v>0</v>
      </c>
      <c r="Z36" s="126">
        <f t="shared" si="2"/>
        <v>0</v>
      </c>
    </row>
    <row r="37" spans="1:26">
      <c r="A37" s="8" t="s">
        <v>32</v>
      </c>
      <c r="B37" s="115">
        <v>11</v>
      </c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26">
        <f t="shared" si="0"/>
        <v>0</v>
      </c>
      <c r="X37" s="126">
        <f t="shared" si="1"/>
        <v>0</v>
      </c>
      <c r="Y37" s="126">
        <f t="shared" si="2"/>
        <v>0</v>
      </c>
      <c r="Z37" s="126">
        <f t="shared" si="2"/>
        <v>0</v>
      </c>
    </row>
    <row r="38" spans="1:26">
      <c r="A38" s="6" t="s">
        <v>33</v>
      </c>
      <c r="B38" s="257">
        <v>14</v>
      </c>
      <c r="C38" s="255"/>
      <c r="D38" s="255"/>
      <c r="E38" s="255"/>
      <c r="F38" s="255"/>
      <c r="G38" s="255"/>
      <c r="H38" s="255"/>
      <c r="I38" s="255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126">
        <f t="shared" si="0"/>
        <v>0</v>
      </c>
      <c r="X38" s="126">
        <f t="shared" si="1"/>
        <v>0</v>
      </c>
      <c r="Y38" s="126">
        <f t="shared" si="2"/>
        <v>0</v>
      </c>
      <c r="Z38" s="126">
        <f t="shared" si="2"/>
        <v>0</v>
      </c>
    </row>
    <row r="39" spans="1:26">
      <c r="A39" s="6" t="s">
        <v>34</v>
      </c>
      <c r="B39" s="109">
        <v>12</v>
      </c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26">
        <f t="shared" si="0"/>
        <v>0</v>
      </c>
      <c r="X39" s="126">
        <f t="shared" si="1"/>
        <v>0</v>
      </c>
      <c r="Y39" s="126">
        <f t="shared" si="2"/>
        <v>0</v>
      </c>
      <c r="Z39" s="126">
        <f t="shared" si="2"/>
        <v>0</v>
      </c>
    </row>
    <row r="40" spans="1:26">
      <c r="A40" s="14" t="s">
        <v>35</v>
      </c>
      <c r="B40" s="257">
        <v>17</v>
      </c>
      <c r="C40" s="127"/>
      <c r="D40" s="127"/>
      <c r="E40" s="255"/>
      <c r="F40" s="255"/>
      <c r="G40" s="127"/>
      <c r="H40" s="127"/>
      <c r="I40" s="255"/>
      <c r="J40" s="127"/>
      <c r="K40" s="127"/>
      <c r="L40" s="127"/>
      <c r="M40" s="255"/>
      <c r="N40" s="255"/>
      <c r="O40" s="127"/>
      <c r="P40" s="255"/>
      <c r="Q40" s="255"/>
      <c r="R40" s="255"/>
      <c r="S40" s="127"/>
      <c r="T40" s="127"/>
      <c r="U40" s="255"/>
      <c r="V40" s="255"/>
      <c r="W40" s="126">
        <f t="shared" si="0"/>
        <v>0</v>
      </c>
      <c r="X40" s="126">
        <f t="shared" si="1"/>
        <v>0</v>
      </c>
      <c r="Y40" s="126">
        <f t="shared" si="2"/>
        <v>0</v>
      </c>
      <c r="Z40" s="126">
        <f t="shared" si="2"/>
        <v>0</v>
      </c>
    </row>
    <row r="41" spans="1:26">
      <c r="A41" s="15" t="s">
        <v>36</v>
      </c>
      <c r="B41" s="114">
        <v>16</v>
      </c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26">
        <f t="shared" si="0"/>
        <v>0</v>
      </c>
      <c r="X41" s="126">
        <f t="shared" si="1"/>
        <v>0</v>
      </c>
      <c r="Y41" s="126">
        <f t="shared" si="2"/>
        <v>0</v>
      </c>
      <c r="Z41" s="126">
        <f t="shared" si="2"/>
        <v>0</v>
      </c>
    </row>
    <row r="42" spans="1:26">
      <c r="A42" s="14" t="s">
        <v>37</v>
      </c>
      <c r="B42" s="109">
        <v>58</v>
      </c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26">
        <f t="shared" si="0"/>
        <v>0</v>
      </c>
      <c r="X42" s="126">
        <f t="shared" si="1"/>
        <v>0</v>
      </c>
      <c r="Y42" s="126">
        <f t="shared" si="2"/>
        <v>0</v>
      </c>
      <c r="Z42" s="126">
        <f t="shared" si="2"/>
        <v>0</v>
      </c>
    </row>
    <row r="43" spans="1:26">
      <c r="A43" s="14" t="s">
        <v>38</v>
      </c>
      <c r="B43" s="109">
        <v>1</v>
      </c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26">
        <f t="shared" si="0"/>
        <v>0</v>
      </c>
      <c r="X43" s="126">
        <f t="shared" si="1"/>
        <v>0</v>
      </c>
      <c r="Y43" s="126">
        <f t="shared" si="2"/>
        <v>0</v>
      </c>
      <c r="Z43" s="126">
        <f t="shared" si="2"/>
        <v>0</v>
      </c>
    </row>
    <row r="44" spans="1:26">
      <c r="A44" s="6" t="s">
        <v>39</v>
      </c>
      <c r="B44" s="109">
        <v>2</v>
      </c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26">
        <f t="shared" si="0"/>
        <v>0</v>
      </c>
      <c r="X44" s="126">
        <f t="shared" si="1"/>
        <v>0</v>
      </c>
      <c r="Y44" s="126">
        <f t="shared" si="2"/>
        <v>0</v>
      </c>
      <c r="Z44" s="126">
        <f t="shared" si="2"/>
        <v>0</v>
      </c>
    </row>
    <row r="45" spans="1:26" ht="24">
      <c r="A45" s="6" t="s">
        <v>40</v>
      </c>
      <c r="B45" s="109">
        <v>1</v>
      </c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26">
        <f t="shared" si="0"/>
        <v>0</v>
      </c>
      <c r="X45" s="126">
        <f t="shared" si="1"/>
        <v>0</v>
      </c>
      <c r="Y45" s="126">
        <f t="shared" si="2"/>
        <v>0</v>
      </c>
      <c r="Z45" s="126">
        <f t="shared" si="2"/>
        <v>0</v>
      </c>
    </row>
    <row r="46" spans="1:26" ht="60">
      <c r="A46" s="13" t="s">
        <v>41</v>
      </c>
      <c r="B46" s="109" t="s">
        <v>49</v>
      </c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26">
        <f t="shared" si="0"/>
        <v>0</v>
      </c>
      <c r="X46" s="126">
        <f t="shared" si="1"/>
        <v>0</v>
      </c>
      <c r="Y46" s="126">
        <f t="shared" si="2"/>
        <v>0</v>
      </c>
      <c r="Z46" s="126">
        <f t="shared" si="2"/>
        <v>0</v>
      </c>
    </row>
    <row r="47" spans="1:26" ht="15" customHeight="1"/>
    <row r="48" spans="1:26" ht="15" customHeight="1"/>
    <row r="49" ht="15" customHeight="1"/>
  </sheetData>
  <mergeCells count="10">
    <mergeCell ref="A1:Z1"/>
    <mergeCell ref="A2:Z2"/>
    <mergeCell ref="W3:Z3"/>
    <mergeCell ref="K3:N3"/>
    <mergeCell ref="O3:R3"/>
    <mergeCell ref="S3:V3"/>
    <mergeCell ref="A3:A4"/>
    <mergeCell ref="B3:B4"/>
    <mergeCell ref="C3:F3"/>
    <mergeCell ref="G3:J3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49"/>
  <sheetViews>
    <sheetView showWhiteSpace="0" view="pageLayout" zoomScaleNormal="70" workbookViewId="0">
      <selection sqref="A1:Z1"/>
    </sheetView>
  </sheetViews>
  <sheetFormatPr defaultRowHeight="15"/>
  <cols>
    <col min="1" max="1" width="13.5703125" customWidth="1"/>
    <col min="4" max="4" width="9.7109375" bestFit="1" customWidth="1"/>
  </cols>
  <sheetData>
    <row r="1" spans="1:26" ht="15" customHeight="1">
      <c r="A1" s="282" t="s">
        <v>136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</row>
    <row r="2" spans="1:26" ht="16.5" customHeight="1">
      <c r="A2" s="282" t="s">
        <v>92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</row>
    <row r="3" spans="1:26" ht="15" customHeight="1">
      <c r="A3" s="289" t="s">
        <v>0</v>
      </c>
      <c r="B3" s="291" t="s">
        <v>42</v>
      </c>
      <c r="C3" s="283" t="s">
        <v>43</v>
      </c>
      <c r="D3" s="284"/>
      <c r="E3" s="284"/>
      <c r="F3" s="285"/>
      <c r="G3" s="283" t="s">
        <v>44</v>
      </c>
      <c r="H3" s="284"/>
      <c r="I3" s="284"/>
      <c r="J3" s="285"/>
      <c r="K3" s="283" t="s">
        <v>45</v>
      </c>
      <c r="L3" s="284"/>
      <c r="M3" s="284"/>
      <c r="N3" s="285"/>
      <c r="O3" s="283" t="s">
        <v>46</v>
      </c>
      <c r="P3" s="284"/>
      <c r="Q3" s="284"/>
      <c r="R3" s="285"/>
      <c r="S3" s="283" t="s">
        <v>47</v>
      </c>
      <c r="T3" s="284"/>
      <c r="U3" s="284"/>
      <c r="V3" s="285"/>
      <c r="W3" s="280" t="s">
        <v>82</v>
      </c>
      <c r="X3" s="281"/>
      <c r="Y3" s="281"/>
      <c r="Z3" s="281"/>
    </row>
    <row r="4" spans="1:26" ht="129.75" customHeight="1">
      <c r="A4" s="290"/>
      <c r="B4" s="291"/>
      <c r="C4" s="24" t="s">
        <v>50</v>
      </c>
      <c r="D4" s="5" t="s">
        <v>75</v>
      </c>
      <c r="E4" s="5" t="s">
        <v>76</v>
      </c>
      <c r="F4" s="5" t="s">
        <v>77</v>
      </c>
      <c r="G4" s="24" t="s">
        <v>50</v>
      </c>
      <c r="H4" s="5" t="s">
        <v>75</v>
      </c>
      <c r="I4" s="5" t="s">
        <v>76</v>
      </c>
      <c r="J4" s="5" t="s">
        <v>77</v>
      </c>
      <c r="K4" s="24" t="s">
        <v>50</v>
      </c>
      <c r="L4" s="5" t="s">
        <v>75</v>
      </c>
      <c r="M4" s="5" t="s">
        <v>76</v>
      </c>
      <c r="N4" s="5" t="s">
        <v>77</v>
      </c>
      <c r="O4" s="24" t="s">
        <v>50</v>
      </c>
      <c r="P4" s="5" t="s">
        <v>75</v>
      </c>
      <c r="Q4" s="5" t="s">
        <v>76</v>
      </c>
      <c r="R4" s="5" t="s">
        <v>77</v>
      </c>
      <c r="S4" s="24" t="s">
        <v>50</v>
      </c>
      <c r="T4" s="5" t="s">
        <v>75</v>
      </c>
      <c r="U4" s="5" t="s">
        <v>76</v>
      </c>
      <c r="V4" s="5" t="s">
        <v>77</v>
      </c>
      <c r="W4" s="49" t="s">
        <v>78</v>
      </c>
      <c r="X4" s="49" t="s">
        <v>79</v>
      </c>
      <c r="Y4" s="49" t="s">
        <v>80</v>
      </c>
      <c r="Z4" s="49" t="s">
        <v>81</v>
      </c>
    </row>
    <row r="5" spans="1:26" ht="24">
      <c r="A5" s="12" t="s">
        <v>1</v>
      </c>
      <c r="B5" s="88">
        <v>9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26">
        <f>SUM(D5+H5+L5+P5+T5)</f>
        <v>0</v>
      </c>
      <c r="X5" s="126">
        <f>SUM(C5+G5+K5+O5+S5)</f>
        <v>0</v>
      </c>
      <c r="Y5" s="126">
        <f>SUM(E5+I5+M5+Q5+U5)</f>
        <v>0</v>
      </c>
      <c r="Z5" s="126">
        <f>SUM(F5+J5+N5+R5+V5)</f>
        <v>0</v>
      </c>
    </row>
    <row r="6" spans="1:26">
      <c r="A6" s="6" t="s">
        <v>2</v>
      </c>
      <c r="B6" s="93">
        <v>14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26">
        <f t="shared" ref="W6:W46" si="0">SUM(D6+H6+L6+P6+T6)</f>
        <v>0</v>
      </c>
      <c r="X6" s="126">
        <f t="shared" ref="X6:X46" si="1">SUM(C6+G6+K6+O6+S6)</f>
        <v>0</v>
      </c>
      <c r="Y6" s="126">
        <f t="shared" ref="Y6:Z46" si="2">SUM(E6+I6+M6+Q6+U6)</f>
        <v>0</v>
      </c>
      <c r="Z6" s="126">
        <f t="shared" si="2"/>
        <v>0</v>
      </c>
    </row>
    <row r="7" spans="1:26">
      <c r="A7" s="6" t="s">
        <v>3</v>
      </c>
      <c r="B7" s="93">
        <v>24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126">
        <f t="shared" si="0"/>
        <v>0</v>
      </c>
      <c r="X7" s="126">
        <f t="shared" si="1"/>
        <v>0</v>
      </c>
      <c r="Y7" s="126">
        <f t="shared" si="2"/>
        <v>0</v>
      </c>
      <c r="Z7" s="126">
        <f t="shared" si="2"/>
        <v>0</v>
      </c>
    </row>
    <row r="8" spans="1:26" ht="24">
      <c r="A8" s="6" t="s">
        <v>4</v>
      </c>
      <c r="B8" s="93">
        <v>24</v>
      </c>
      <c r="C8" s="99"/>
      <c r="D8" s="98"/>
      <c r="E8" s="98"/>
      <c r="F8" s="98"/>
      <c r="G8" s="99"/>
      <c r="H8" s="98"/>
      <c r="I8" s="98"/>
      <c r="J8" s="98"/>
      <c r="K8" s="99"/>
      <c r="L8" s="98"/>
      <c r="M8" s="98"/>
      <c r="N8" s="98"/>
      <c r="O8" s="106"/>
      <c r="P8" s="98"/>
      <c r="Q8" s="98"/>
      <c r="R8" s="98"/>
      <c r="S8" s="106"/>
      <c r="T8" s="98"/>
      <c r="U8" s="98"/>
      <c r="V8" s="98"/>
      <c r="W8" s="126">
        <f t="shared" si="0"/>
        <v>0</v>
      </c>
      <c r="X8" s="126">
        <f t="shared" si="1"/>
        <v>0</v>
      </c>
      <c r="Y8" s="126">
        <f t="shared" si="2"/>
        <v>0</v>
      </c>
      <c r="Z8" s="126">
        <f t="shared" si="2"/>
        <v>0</v>
      </c>
    </row>
    <row r="9" spans="1:26">
      <c r="A9" s="7" t="s">
        <v>5</v>
      </c>
      <c r="B9" s="16">
        <v>47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26">
        <f t="shared" si="0"/>
        <v>0</v>
      </c>
      <c r="X9" s="126">
        <f t="shared" si="1"/>
        <v>0</v>
      </c>
      <c r="Y9" s="126">
        <f t="shared" si="2"/>
        <v>0</v>
      </c>
      <c r="Z9" s="126">
        <f t="shared" si="2"/>
        <v>0</v>
      </c>
    </row>
    <row r="10" spans="1:26">
      <c r="A10" s="63" t="s">
        <v>112</v>
      </c>
      <c r="B10" s="84">
        <v>34</v>
      </c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26">
        <f t="shared" si="0"/>
        <v>0</v>
      </c>
      <c r="X10" s="126">
        <f t="shared" si="1"/>
        <v>0</v>
      </c>
      <c r="Y10" s="126">
        <f t="shared" si="2"/>
        <v>0</v>
      </c>
      <c r="Z10" s="126">
        <f t="shared" si="2"/>
        <v>0</v>
      </c>
    </row>
    <row r="11" spans="1:26">
      <c r="A11" s="10" t="s">
        <v>6</v>
      </c>
      <c r="B11" s="93">
        <v>9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26">
        <f t="shared" si="0"/>
        <v>0</v>
      </c>
      <c r="X11" s="126">
        <f t="shared" si="1"/>
        <v>0</v>
      </c>
      <c r="Y11" s="126">
        <f t="shared" si="2"/>
        <v>0</v>
      </c>
      <c r="Z11" s="126">
        <f t="shared" si="2"/>
        <v>0</v>
      </c>
    </row>
    <row r="12" spans="1:26">
      <c r="A12" s="21" t="s">
        <v>7</v>
      </c>
      <c r="B12" s="89">
        <v>30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26">
        <f t="shared" si="0"/>
        <v>0</v>
      </c>
      <c r="X12" s="126">
        <f t="shared" si="1"/>
        <v>0</v>
      </c>
      <c r="Y12" s="126">
        <f t="shared" si="2"/>
        <v>0</v>
      </c>
      <c r="Z12" s="126">
        <f t="shared" si="2"/>
        <v>0</v>
      </c>
    </row>
    <row r="13" spans="1:26">
      <c r="A13" s="9" t="s">
        <v>8</v>
      </c>
      <c r="B13" s="90">
        <v>12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26">
        <f t="shared" si="0"/>
        <v>0</v>
      </c>
      <c r="X13" s="126">
        <f t="shared" si="1"/>
        <v>0</v>
      </c>
      <c r="Y13" s="126">
        <f t="shared" si="2"/>
        <v>0</v>
      </c>
      <c r="Z13" s="126">
        <f t="shared" si="2"/>
        <v>0</v>
      </c>
    </row>
    <row r="14" spans="1:26">
      <c r="A14" s="6" t="s">
        <v>9</v>
      </c>
      <c r="B14" s="93">
        <v>17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26">
        <f t="shared" si="0"/>
        <v>0</v>
      </c>
      <c r="X14" s="126">
        <f t="shared" si="1"/>
        <v>0</v>
      </c>
      <c r="Y14" s="126">
        <f t="shared" si="2"/>
        <v>0</v>
      </c>
      <c r="Z14" s="126">
        <f t="shared" si="2"/>
        <v>0</v>
      </c>
    </row>
    <row r="15" spans="1:26">
      <c r="A15" s="6" t="s">
        <v>10</v>
      </c>
      <c r="B15" s="107">
        <v>11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26">
        <f t="shared" si="0"/>
        <v>0</v>
      </c>
      <c r="X15" s="126">
        <f t="shared" si="1"/>
        <v>0</v>
      </c>
      <c r="Y15" s="126">
        <f t="shared" si="2"/>
        <v>0</v>
      </c>
      <c r="Z15" s="126">
        <f t="shared" si="2"/>
        <v>0</v>
      </c>
    </row>
    <row r="16" spans="1:26">
      <c r="A16" s="6" t="s">
        <v>11</v>
      </c>
      <c r="B16" s="107">
        <v>20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26">
        <f t="shared" si="0"/>
        <v>0</v>
      </c>
      <c r="X16" s="126">
        <f t="shared" si="1"/>
        <v>0</v>
      </c>
      <c r="Y16" s="126">
        <f t="shared" si="2"/>
        <v>0</v>
      </c>
      <c r="Z16" s="126">
        <f t="shared" si="2"/>
        <v>0</v>
      </c>
    </row>
    <row r="17" spans="1:26">
      <c r="A17" s="11" t="s">
        <v>12</v>
      </c>
      <c r="B17" s="91">
        <v>22</v>
      </c>
      <c r="C17" s="106"/>
      <c r="D17" s="101"/>
      <c r="E17" s="106"/>
      <c r="F17" s="101"/>
      <c r="G17" s="101"/>
      <c r="H17" s="106"/>
      <c r="I17" s="101"/>
      <c r="J17" s="106"/>
      <c r="K17" s="106"/>
      <c r="L17" s="101"/>
      <c r="M17" s="106"/>
      <c r="N17" s="101"/>
      <c r="O17" s="101"/>
      <c r="P17" s="101"/>
      <c r="Q17" s="101"/>
      <c r="R17" s="101"/>
      <c r="S17" s="101"/>
      <c r="T17" s="106"/>
      <c r="U17" s="106"/>
      <c r="V17" s="106"/>
      <c r="W17" s="126">
        <f t="shared" si="0"/>
        <v>0</v>
      </c>
      <c r="X17" s="126">
        <f t="shared" si="1"/>
        <v>0</v>
      </c>
      <c r="Y17" s="126">
        <f t="shared" si="2"/>
        <v>0</v>
      </c>
      <c r="Z17" s="126">
        <f t="shared" si="2"/>
        <v>0</v>
      </c>
    </row>
    <row r="18" spans="1:26">
      <c r="A18" s="8" t="s">
        <v>13</v>
      </c>
      <c r="B18" s="108">
        <v>13</v>
      </c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6">
        <f t="shared" si="0"/>
        <v>0</v>
      </c>
      <c r="X18" s="126">
        <f t="shared" si="1"/>
        <v>0</v>
      </c>
      <c r="Y18" s="126">
        <f t="shared" si="2"/>
        <v>0</v>
      </c>
      <c r="Z18" s="126">
        <f t="shared" si="2"/>
        <v>0</v>
      </c>
    </row>
    <row r="19" spans="1:26">
      <c r="A19" s="6" t="s">
        <v>14</v>
      </c>
      <c r="B19" s="109">
        <v>24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94"/>
      <c r="N19" s="111"/>
      <c r="O19" s="111"/>
      <c r="P19" s="111"/>
      <c r="Q19" s="111"/>
      <c r="R19" s="111"/>
      <c r="S19" s="111"/>
      <c r="T19" s="111"/>
      <c r="U19" s="111"/>
      <c r="V19" s="111"/>
      <c r="W19" s="126">
        <f t="shared" si="0"/>
        <v>0</v>
      </c>
      <c r="X19" s="126">
        <f t="shared" si="1"/>
        <v>0</v>
      </c>
      <c r="Y19" s="126">
        <f t="shared" si="2"/>
        <v>0</v>
      </c>
      <c r="Z19" s="126">
        <f t="shared" si="2"/>
        <v>0</v>
      </c>
    </row>
    <row r="20" spans="1:26" ht="14.25" customHeight="1">
      <c r="A20" s="8" t="s">
        <v>15</v>
      </c>
      <c r="B20" s="108">
        <v>30</v>
      </c>
      <c r="C20" s="127"/>
      <c r="D20" s="106"/>
      <c r="E20" s="106"/>
      <c r="F20" s="106"/>
      <c r="G20" s="127"/>
      <c r="H20" s="127"/>
      <c r="I20" s="106"/>
      <c r="J20" s="106"/>
      <c r="K20" s="127"/>
      <c r="L20" s="106"/>
      <c r="M20" s="106"/>
      <c r="N20" s="106"/>
      <c r="O20" s="127"/>
      <c r="P20" s="106"/>
      <c r="Q20" s="106"/>
      <c r="R20" s="106"/>
      <c r="S20" s="127"/>
      <c r="T20" s="106"/>
      <c r="U20" s="106"/>
      <c r="V20" s="106"/>
      <c r="W20" s="126">
        <f t="shared" si="0"/>
        <v>0</v>
      </c>
      <c r="X20" s="126">
        <f t="shared" si="1"/>
        <v>0</v>
      </c>
      <c r="Y20" s="126">
        <f t="shared" si="2"/>
        <v>0</v>
      </c>
      <c r="Z20" s="126">
        <f t="shared" si="2"/>
        <v>0</v>
      </c>
    </row>
    <row r="21" spans="1:26">
      <c r="A21" s="6" t="s">
        <v>16</v>
      </c>
      <c r="B21" s="109">
        <v>18</v>
      </c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6">
        <f t="shared" si="0"/>
        <v>0</v>
      </c>
      <c r="X21" s="126">
        <f t="shared" si="1"/>
        <v>0</v>
      </c>
      <c r="Y21" s="126">
        <f t="shared" si="2"/>
        <v>0</v>
      </c>
      <c r="Z21" s="126">
        <f t="shared" si="2"/>
        <v>0</v>
      </c>
    </row>
    <row r="22" spans="1:26" ht="24">
      <c r="A22" s="7" t="s">
        <v>17</v>
      </c>
      <c r="B22" s="114">
        <v>5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26">
        <f t="shared" si="0"/>
        <v>0</v>
      </c>
      <c r="X22" s="126">
        <f t="shared" si="1"/>
        <v>0</v>
      </c>
      <c r="Y22" s="126">
        <f t="shared" si="2"/>
        <v>0</v>
      </c>
      <c r="Z22" s="126">
        <f t="shared" si="2"/>
        <v>0</v>
      </c>
    </row>
    <row r="23" spans="1:26">
      <c r="A23" s="6" t="s">
        <v>18</v>
      </c>
      <c r="B23" s="96">
        <v>11</v>
      </c>
      <c r="C23" s="95">
        <v>182</v>
      </c>
      <c r="D23" s="95">
        <v>1</v>
      </c>
      <c r="E23" s="95">
        <v>0</v>
      </c>
      <c r="F23" s="95">
        <v>0</v>
      </c>
      <c r="G23" s="95">
        <v>191</v>
      </c>
      <c r="H23" s="95">
        <v>3</v>
      </c>
      <c r="I23" s="95">
        <v>0</v>
      </c>
      <c r="J23" s="95">
        <v>0</v>
      </c>
      <c r="K23" s="95">
        <v>183</v>
      </c>
      <c r="L23" s="95">
        <v>1</v>
      </c>
      <c r="M23" s="95">
        <v>0</v>
      </c>
      <c r="N23" s="95">
        <v>0</v>
      </c>
      <c r="O23" s="134">
        <v>58</v>
      </c>
      <c r="P23" s="95">
        <v>0</v>
      </c>
      <c r="Q23" s="95">
        <v>0</v>
      </c>
      <c r="R23" s="95">
        <v>0</v>
      </c>
      <c r="S23" s="95">
        <v>58</v>
      </c>
      <c r="T23" s="95">
        <v>1</v>
      </c>
      <c r="U23" s="95">
        <v>0</v>
      </c>
      <c r="V23" s="95">
        <v>0</v>
      </c>
      <c r="W23" s="126">
        <f t="shared" si="0"/>
        <v>6</v>
      </c>
      <c r="X23" s="126">
        <f t="shared" si="1"/>
        <v>672</v>
      </c>
      <c r="Y23" s="126">
        <f t="shared" si="2"/>
        <v>0</v>
      </c>
      <c r="Z23" s="126">
        <f t="shared" si="2"/>
        <v>0</v>
      </c>
    </row>
    <row r="24" spans="1:26">
      <c r="A24" s="6" t="s">
        <v>19</v>
      </c>
      <c r="B24" s="109">
        <v>30</v>
      </c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6">
        <f t="shared" si="0"/>
        <v>0</v>
      </c>
      <c r="X24" s="126">
        <f t="shared" si="1"/>
        <v>0</v>
      </c>
      <c r="Y24" s="126">
        <f t="shared" si="2"/>
        <v>0</v>
      </c>
      <c r="Z24" s="126">
        <f t="shared" si="2"/>
        <v>0</v>
      </c>
    </row>
    <row r="25" spans="1:26">
      <c r="A25" s="6" t="s">
        <v>20</v>
      </c>
      <c r="B25" s="109">
        <v>13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26">
        <f t="shared" si="0"/>
        <v>0</v>
      </c>
      <c r="X25" s="126">
        <f t="shared" si="1"/>
        <v>0</v>
      </c>
      <c r="Y25" s="126">
        <f t="shared" si="2"/>
        <v>0</v>
      </c>
      <c r="Z25" s="126">
        <f t="shared" si="2"/>
        <v>0</v>
      </c>
    </row>
    <row r="26" spans="1:26">
      <c r="A26" s="6" t="s">
        <v>21</v>
      </c>
      <c r="B26" s="109">
        <v>15</v>
      </c>
      <c r="C26" s="102"/>
      <c r="D26" s="106"/>
      <c r="E26" s="102"/>
      <c r="F26" s="106"/>
      <c r="G26" s="102"/>
      <c r="H26" s="102"/>
      <c r="I26" s="106"/>
      <c r="J26" s="102"/>
      <c r="K26" s="102"/>
      <c r="L26" s="106"/>
      <c r="M26" s="103"/>
      <c r="N26" s="106"/>
      <c r="O26" s="106"/>
      <c r="P26" s="106"/>
      <c r="Q26" s="106"/>
      <c r="R26" s="106"/>
      <c r="S26" s="106"/>
      <c r="T26" s="106"/>
      <c r="U26" s="106"/>
      <c r="V26" s="106"/>
      <c r="W26" s="126">
        <f t="shared" si="0"/>
        <v>0</v>
      </c>
      <c r="X26" s="126">
        <f t="shared" si="1"/>
        <v>0</v>
      </c>
      <c r="Y26" s="126">
        <f t="shared" si="2"/>
        <v>0</v>
      </c>
      <c r="Z26" s="126">
        <f t="shared" si="2"/>
        <v>0</v>
      </c>
    </row>
    <row r="27" spans="1:26">
      <c r="A27" s="6" t="s">
        <v>22</v>
      </c>
      <c r="B27" s="109">
        <v>17</v>
      </c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26">
        <f t="shared" si="0"/>
        <v>0</v>
      </c>
      <c r="X27" s="126">
        <f t="shared" si="1"/>
        <v>0</v>
      </c>
      <c r="Y27" s="126">
        <f t="shared" si="2"/>
        <v>0</v>
      </c>
      <c r="Z27" s="126">
        <f t="shared" si="2"/>
        <v>0</v>
      </c>
    </row>
    <row r="28" spans="1:26">
      <c r="A28" s="6" t="s">
        <v>23</v>
      </c>
      <c r="B28" s="109">
        <v>15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26">
        <f t="shared" si="0"/>
        <v>0</v>
      </c>
      <c r="X28" s="126">
        <f t="shared" si="1"/>
        <v>0</v>
      </c>
      <c r="Y28" s="126">
        <f t="shared" si="2"/>
        <v>0</v>
      </c>
      <c r="Z28" s="126">
        <f t="shared" si="2"/>
        <v>0</v>
      </c>
    </row>
    <row r="29" spans="1:26">
      <c r="A29" s="6" t="s">
        <v>24</v>
      </c>
      <c r="B29" s="109">
        <v>25</v>
      </c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26">
        <f t="shared" si="0"/>
        <v>0</v>
      </c>
      <c r="X29" s="126">
        <f t="shared" si="1"/>
        <v>0</v>
      </c>
      <c r="Y29" s="126">
        <f t="shared" si="2"/>
        <v>0</v>
      </c>
      <c r="Z29" s="126">
        <f t="shared" si="2"/>
        <v>0</v>
      </c>
    </row>
    <row r="30" spans="1:26">
      <c r="A30" s="6" t="s">
        <v>25</v>
      </c>
      <c r="B30" s="170">
        <v>12</v>
      </c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26">
        <f t="shared" si="0"/>
        <v>0</v>
      </c>
      <c r="X30" s="126">
        <f t="shared" si="1"/>
        <v>0</v>
      </c>
      <c r="Y30" s="126">
        <f t="shared" si="2"/>
        <v>0</v>
      </c>
      <c r="Z30" s="126">
        <f t="shared" si="2"/>
        <v>0</v>
      </c>
    </row>
    <row r="31" spans="1:26">
      <c r="A31" s="6" t="s">
        <v>26</v>
      </c>
      <c r="B31" s="209">
        <v>28</v>
      </c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126">
        <f t="shared" si="0"/>
        <v>0</v>
      </c>
      <c r="X31" s="126">
        <f t="shared" si="1"/>
        <v>0</v>
      </c>
      <c r="Y31" s="126">
        <f t="shared" si="2"/>
        <v>0</v>
      </c>
      <c r="Z31" s="126">
        <f t="shared" si="2"/>
        <v>0</v>
      </c>
    </row>
    <row r="32" spans="1:26">
      <c r="A32" s="12" t="s">
        <v>27</v>
      </c>
      <c r="B32" s="89">
        <v>13</v>
      </c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26">
        <f t="shared" si="0"/>
        <v>0</v>
      </c>
      <c r="X32" s="126">
        <f t="shared" si="1"/>
        <v>0</v>
      </c>
      <c r="Y32" s="126">
        <f t="shared" si="2"/>
        <v>0</v>
      </c>
      <c r="Z32" s="126">
        <f t="shared" si="2"/>
        <v>0</v>
      </c>
    </row>
    <row r="33" spans="1:26">
      <c r="A33" s="7" t="s">
        <v>28</v>
      </c>
      <c r="B33" s="110">
        <v>11</v>
      </c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26">
        <f t="shared" si="0"/>
        <v>0</v>
      </c>
      <c r="X33" s="126">
        <f t="shared" si="1"/>
        <v>0</v>
      </c>
      <c r="Y33" s="126">
        <f t="shared" si="2"/>
        <v>0</v>
      </c>
      <c r="Z33" s="126">
        <f t="shared" si="2"/>
        <v>0</v>
      </c>
    </row>
    <row r="34" spans="1:26">
      <c r="A34" s="7" t="s">
        <v>29</v>
      </c>
      <c r="B34" s="110">
        <v>26</v>
      </c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26">
        <f t="shared" si="0"/>
        <v>0</v>
      </c>
      <c r="X34" s="126">
        <f t="shared" si="1"/>
        <v>0</v>
      </c>
      <c r="Y34" s="126">
        <f t="shared" si="2"/>
        <v>0</v>
      </c>
      <c r="Z34" s="126">
        <f t="shared" si="2"/>
        <v>0</v>
      </c>
    </row>
    <row r="35" spans="1:26">
      <c r="A35" s="8" t="s">
        <v>30</v>
      </c>
      <c r="B35" s="108">
        <v>6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5"/>
      <c r="N35" s="104"/>
      <c r="O35" s="104"/>
      <c r="P35" s="104"/>
      <c r="Q35" s="104"/>
      <c r="R35" s="104"/>
      <c r="S35" s="104"/>
      <c r="T35" s="104"/>
      <c r="U35" s="104"/>
      <c r="V35" s="104"/>
      <c r="W35" s="126">
        <f t="shared" si="0"/>
        <v>0</v>
      </c>
      <c r="X35" s="126">
        <f t="shared" si="1"/>
        <v>0</v>
      </c>
      <c r="Y35" s="126">
        <f t="shared" si="2"/>
        <v>0</v>
      </c>
      <c r="Z35" s="126">
        <f t="shared" si="2"/>
        <v>0</v>
      </c>
    </row>
    <row r="36" spans="1:26">
      <c r="A36" s="6" t="s">
        <v>31</v>
      </c>
      <c r="B36" s="109">
        <v>16</v>
      </c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26">
        <f t="shared" si="0"/>
        <v>0</v>
      </c>
      <c r="X36" s="126">
        <f t="shared" si="1"/>
        <v>0</v>
      </c>
      <c r="Y36" s="126">
        <f t="shared" si="2"/>
        <v>0</v>
      </c>
      <c r="Z36" s="126">
        <f t="shared" si="2"/>
        <v>0</v>
      </c>
    </row>
    <row r="37" spans="1:26">
      <c r="A37" s="8" t="s">
        <v>32</v>
      </c>
      <c r="B37" s="115">
        <v>11</v>
      </c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26">
        <f t="shared" si="0"/>
        <v>0</v>
      </c>
      <c r="X37" s="126">
        <f t="shared" si="1"/>
        <v>0</v>
      </c>
      <c r="Y37" s="126">
        <f t="shared" si="2"/>
        <v>0</v>
      </c>
      <c r="Z37" s="126">
        <f t="shared" si="2"/>
        <v>0</v>
      </c>
    </row>
    <row r="38" spans="1:26">
      <c r="A38" s="6" t="s">
        <v>33</v>
      </c>
      <c r="B38" s="257">
        <v>14</v>
      </c>
      <c r="C38" s="255"/>
      <c r="D38" s="255"/>
      <c r="E38" s="255"/>
      <c r="F38" s="255"/>
      <c r="G38" s="255"/>
      <c r="H38" s="255"/>
      <c r="I38" s="255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126">
        <f t="shared" si="0"/>
        <v>0</v>
      </c>
      <c r="X38" s="126">
        <f t="shared" si="1"/>
        <v>0</v>
      </c>
      <c r="Y38" s="126">
        <f t="shared" si="2"/>
        <v>0</v>
      </c>
      <c r="Z38" s="126">
        <f t="shared" si="2"/>
        <v>0</v>
      </c>
    </row>
    <row r="39" spans="1:26">
      <c r="A39" s="6" t="s">
        <v>34</v>
      </c>
      <c r="B39" s="109">
        <v>12</v>
      </c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26">
        <f t="shared" si="0"/>
        <v>0</v>
      </c>
      <c r="X39" s="126">
        <f t="shared" si="1"/>
        <v>0</v>
      </c>
      <c r="Y39" s="126">
        <f t="shared" si="2"/>
        <v>0</v>
      </c>
      <c r="Z39" s="126">
        <f t="shared" si="2"/>
        <v>0</v>
      </c>
    </row>
    <row r="40" spans="1:26">
      <c r="A40" s="14" t="s">
        <v>35</v>
      </c>
      <c r="B40" s="257">
        <v>17</v>
      </c>
      <c r="C40" s="127"/>
      <c r="D40" s="255"/>
      <c r="E40" s="255"/>
      <c r="F40" s="255"/>
      <c r="G40" s="127"/>
      <c r="H40" s="255"/>
      <c r="I40" s="255"/>
      <c r="J40" s="255"/>
      <c r="K40" s="127"/>
      <c r="L40" s="255"/>
      <c r="M40" s="255"/>
      <c r="N40" s="255"/>
      <c r="O40" s="127"/>
      <c r="P40" s="255"/>
      <c r="Q40" s="255"/>
      <c r="R40" s="255"/>
      <c r="S40" s="127"/>
      <c r="T40" s="255"/>
      <c r="U40" s="255"/>
      <c r="V40" s="255"/>
      <c r="W40" s="126">
        <f t="shared" si="0"/>
        <v>0</v>
      </c>
      <c r="X40" s="126">
        <f t="shared" si="1"/>
        <v>0</v>
      </c>
      <c r="Y40" s="126">
        <f t="shared" si="2"/>
        <v>0</v>
      </c>
      <c r="Z40" s="126">
        <f t="shared" si="2"/>
        <v>0</v>
      </c>
    </row>
    <row r="41" spans="1:26">
      <c r="A41" s="15" t="s">
        <v>36</v>
      </c>
      <c r="B41" s="114">
        <v>16</v>
      </c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26">
        <f t="shared" si="0"/>
        <v>0</v>
      </c>
      <c r="X41" s="126">
        <f t="shared" si="1"/>
        <v>0</v>
      </c>
      <c r="Y41" s="126">
        <f t="shared" si="2"/>
        <v>0</v>
      </c>
      <c r="Z41" s="126">
        <f t="shared" si="2"/>
        <v>0</v>
      </c>
    </row>
    <row r="42" spans="1:26">
      <c r="A42" s="14" t="s">
        <v>37</v>
      </c>
      <c r="B42" s="109">
        <v>58</v>
      </c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26">
        <f t="shared" si="0"/>
        <v>0</v>
      </c>
      <c r="X42" s="126">
        <f t="shared" si="1"/>
        <v>0</v>
      </c>
      <c r="Y42" s="126">
        <f t="shared" si="2"/>
        <v>0</v>
      </c>
      <c r="Z42" s="126">
        <f t="shared" si="2"/>
        <v>0</v>
      </c>
    </row>
    <row r="43" spans="1:26">
      <c r="A43" s="14" t="s">
        <v>38</v>
      </c>
      <c r="B43" s="109">
        <v>1</v>
      </c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26">
        <f t="shared" si="0"/>
        <v>0</v>
      </c>
      <c r="X43" s="126">
        <f t="shared" si="1"/>
        <v>0</v>
      </c>
      <c r="Y43" s="126">
        <f t="shared" si="2"/>
        <v>0</v>
      </c>
      <c r="Z43" s="126">
        <f t="shared" si="2"/>
        <v>0</v>
      </c>
    </row>
    <row r="44" spans="1:26">
      <c r="A44" s="6" t="s">
        <v>39</v>
      </c>
      <c r="B44" s="109">
        <v>2</v>
      </c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26">
        <f t="shared" si="0"/>
        <v>0</v>
      </c>
      <c r="X44" s="126">
        <f t="shared" si="1"/>
        <v>0</v>
      </c>
      <c r="Y44" s="126">
        <f t="shared" si="2"/>
        <v>0</v>
      </c>
      <c r="Z44" s="126">
        <f t="shared" si="2"/>
        <v>0</v>
      </c>
    </row>
    <row r="45" spans="1:26" ht="24">
      <c r="A45" s="6" t="s">
        <v>40</v>
      </c>
      <c r="B45" s="109">
        <v>1</v>
      </c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26">
        <f t="shared" si="0"/>
        <v>0</v>
      </c>
      <c r="X45" s="126">
        <f t="shared" si="1"/>
        <v>0</v>
      </c>
      <c r="Y45" s="126">
        <f t="shared" si="2"/>
        <v>0</v>
      </c>
      <c r="Z45" s="126">
        <f t="shared" si="2"/>
        <v>0</v>
      </c>
    </row>
    <row r="46" spans="1:26" ht="60">
      <c r="A46" s="13" t="s">
        <v>41</v>
      </c>
      <c r="B46" s="109" t="s">
        <v>49</v>
      </c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26">
        <f t="shared" si="0"/>
        <v>0</v>
      </c>
      <c r="X46" s="126">
        <f t="shared" si="1"/>
        <v>0</v>
      </c>
      <c r="Y46" s="126">
        <f t="shared" si="2"/>
        <v>0</v>
      </c>
      <c r="Z46" s="126">
        <f t="shared" si="2"/>
        <v>0</v>
      </c>
    </row>
    <row r="47" spans="1:26" ht="15" customHeight="1"/>
    <row r="48" spans="1:26" ht="15" customHeight="1"/>
    <row r="49" ht="15" customHeight="1"/>
  </sheetData>
  <mergeCells count="10">
    <mergeCell ref="A1:Z1"/>
    <mergeCell ref="A2:Z2"/>
    <mergeCell ref="W3:Z3"/>
    <mergeCell ref="C3:F3"/>
    <mergeCell ref="O3:R3"/>
    <mergeCell ref="S3:V3"/>
    <mergeCell ref="A3:A4"/>
    <mergeCell ref="B3:B4"/>
    <mergeCell ref="G3:J3"/>
    <mergeCell ref="K3:N3"/>
  </mergeCells>
  <pageMargins left="0.31496062992125984" right="0.31496062992125984" top="0.35433070866141736" bottom="0.35433070866141736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48"/>
  <sheetViews>
    <sheetView topLeftCell="A7" zoomScale="85" zoomScaleNormal="85" workbookViewId="0">
      <selection sqref="A1:Z1"/>
    </sheetView>
  </sheetViews>
  <sheetFormatPr defaultRowHeight="15"/>
  <cols>
    <col min="1" max="1" width="13.5703125" customWidth="1"/>
  </cols>
  <sheetData>
    <row r="1" spans="1:26" ht="39.75" customHeight="1">
      <c r="A1" s="292" t="s">
        <v>118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</row>
    <row r="2" spans="1:26" ht="15" customHeight="1">
      <c r="A2" s="289" t="s">
        <v>0</v>
      </c>
      <c r="B2" s="291" t="s">
        <v>42</v>
      </c>
      <c r="C2" s="283" t="s">
        <v>43</v>
      </c>
      <c r="D2" s="284"/>
      <c r="E2" s="284"/>
      <c r="F2" s="285"/>
      <c r="G2" s="283" t="s">
        <v>44</v>
      </c>
      <c r="H2" s="284"/>
      <c r="I2" s="284"/>
      <c r="J2" s="285"/>
      <c r="K2" s="283" t="s">
        <v>45</v>
      </c>
      <c r="L2" s="284"/>
      <c r="M2" s="284"/>
      <c r="N2" s="285"/>
      <c r="O2" s="283" t="s">
        <v>46</v>
      </c>
      <c r="P2" s="284"/>
      <c r="Q2" s="284"/>
      <c r="R2" s="285"/>
      <c r="S2" s="283" t="s">
        <v>47</v>
      </c>
      <c r="T2" s="284"/>
      <c r="U2" s="284"/>
      <c r="V2" s="285"/>
      <c r="W2" s="280" t="s">
        <v>82</v>
      </c>
      <c r="X2" s="281"/>
      <c r="Y2" s="281"/>
      <c r="Z2" s="281"/>
    </row>
    <row r="3" spans="1:26" ht="180" customHeight="1">
      <c r="A3" s="290"/>
      <c r="B3" s="291"/>
      <c r="C3" s="24" t="s">
        <v>50</v>
      </c>
      <c r="D3" s="5" t="s">
        <v>75</v>
      </c>
      <c r="E3" s="5" t="s">
        <v>76</v>
      </c>
      <c r="F3" s="5" t="s">
        <v>77</v>
      </c>
      <c r="G3" s="24" t="s">
        <v>50</v>
      </c>
      <c r="H3" s="5" t="s">
        <v>75</v>
      </c>
      <c r="I3" s="5" t="s">
        <v>76</v>
      </c>
      <c r="J3" s="5" t="s">
        <v>77</v>
      </c>
      <c r="K3" s="24" t="s">
        <v>50</v>
      </c>
      <c r="L3" s="5" t="s">
        <v>75</v>
      </c>
      <c r="M3" s="5" t="s">
        <v>76</v>
      </c>
      <c r="N3" s="5" t="s">
        <v>77</v>
      </c>
      <c r="O3" s="24" t="s">
        <v>50</v>
      </c>
      <c r="P3" s="5" t="s">
        <v>75</v>
      </c>
      <c r="Q3" s="5" t="s">
        <v>76</v>
      </c>
      <c r="R3" s="5" t="s">
        <v>77</v>
      </c>
      <c r="S3" s="24" t="s">
        <v>50</v>
      </c>
      <c r="T3" s="5" t="s">
        <v>75</v>
      </c>
      <c r="U3" s="5" t="s">
        <v>76</v>
      </c>
      <c r="V3" s="5" t="s">
        <v>77</v>
      </c>
      <c r="W3" s="49" t="s">
        <v>78</v>
      </c>
      <c r="X3" s="49" t="s">
        <v>79</v>
      </c>
      <c r="Y3" s="49" t="s">
        <v>80</v>
      </c>
      <c r="Z3" s="49" t="s">
        <v>81</v>
      </c>
    </row>
    <row r="4" spans="1:26" ht="24">
      <c r="A4" s="12" t="s">
        <v>1</v>
      </c>
      <c r="B4" s="88">
        <v>9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26">
        <f>SUM(D4+H4+L4+P4+T4)</f>
        <v>0</v>
      </c>
      <c r="X4" s="126">
        <f>SUM(C4+G4+K4+O4+S4)</f>
        <v>0</v>
      </c>
      <c r="Y4" s="126">
        <f>SUM(E4+I4+M4+Q4+U4)</f>
        <v>0</v>
      </c>
      <c r="Z4" s="126">
        <f>SUM(F4+J4+N4+R4+V4)</f>
        <v>0</v>
      </c>
    </row>
    <row r="5" spans="1:26">
      <c r="A5" s="6" t="s">
        <v>2</v>
      </c>
      <c r="B5" s="93">
        <v>14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26">
        <f t="shared" ref="W5:W45" si="0">SUM(D5+H5+L5+P5+T5)</f>
        <v>0</v>
      </c>
      <c r="X5" s="126">
        <f t="shared" ref="X5:X45" si="1">SUM(C5+G5+K5+O5+S5)</f>
        <v>0</v>
      </c>
      <c r="Y5" s="126">
        <f t="shared" ref="Y5:Z45" si="2">SUM(E5+I5+M5+Q5+U5)</f>
        <v>0</v>
      </c>
      <c r="Z5" s="126">
        <f t="shared" si="2"/>
        <v>0</v>
      </c>
    </row>
    <row r="6" spans="1:26">
      <c r="A6" s="6" t="s">
        <v>3</v>
      </c>
      <c r="B6" s="93">
        <v>24</v>
      </c>
      <c r="C6" s="98"/>
      <c r="D6" s="98"/>
      <c r="E6" s="106"/>
      <c r="F6" s="106"/>
      <c r="G6" s="98"/>
      <c r="H6" s="98"/>
      <c r="I6" s="106"/>
      <c r="J6" s="106"/>
      <c r="K6" s="98"/>
      <c r="L6" s="98"/>
      <c r="M6" s="106"/>
      <c r="N6" s="106"/>
      <c r="O6" s="98"/>
      <c r="P6" s="98"/>
      <c r="Q6" s="106"/>
      <c r="R6" s="106"/>
      <c r="S6" s="98"/>
      <c r="T6" s="98"/>
      <c r="U6" s="106"/>
      <c r="V6" s="106"/>
      <c r="W6" s="126">
        <f t="shared" si="0"/>
        <v>0</v>
      </c>
      <c r="X6" s="126">
        <f t="shared" si="1"/>
        <v>0</v>
      </c>
      <c r="Y6" s="126">
        <f t="shared" si="2"/>
        <v>0</v>
      </c>
      <c r="Z6" s="126">
        <f t="shared" si="2"/>
        <v>0</v>
      </c>
    </row>
    <row r="7" spans="1:26" ht="24">
      <c r="A7" s="6" t="s">
        <v>4</v>
      </c>
      <c r="B7" s="93">
        <v>24</v>
      </c>
      <c r="C7" s="99"/>
      <c r="D7" s="98"/>
      <c r="E7" s="98"/>
      <c r="F7" s="98"/>
      <c r="G7" s="99"/>
      <c r="H7" s="98"/>
      <c r="I7" s="98"/>
      <c r="J7" s="98"/>
      <c r="K7" s="99"/>
      <c r="L7" s="98"/>
      <c r="M7" s="98"/>
      <c r="N7" s="98"/>
      <c r="O7" s="106"/>
      <c r="P7" s="98"/>
      <c r="Q7" s="98"/>
      <c r="R7" s="98"/>
      <c r="S7" s="106"/>
      <c r="T7" s="98"/>
      <c r="U7" s="98"/>
      <c r="V7" s="98"/>
      <c r="W7" s="126">
        <f t="shared" si="0"/>
        <v>0</v>
      </c>
      <c r="X7" s="126">
        <f t="shared" si="1"/>
        <v>0</v>
      </c>
      <c r="Y7" s="126">
        <f t="shared" si="2"/>
        <v>0</v>
      </c>
      <c r="Z7" s="126">
        <f t="shared" si="2"/>
        <v>0</v>
      </c>
    </row>
    <row r="8" spans="1:26">
      <c r="A8" s="7" t="s">
        <v>5</v>
      </c>
      <c r="B8" s="16">
        <v>47</v>
      </c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26">
        <f t="shared" si="0"/>
        <v>0</v>
      </c>
      <c r="X8" s="126">
        <f t="shared" si="1"/>
        <v>0</v>
      </c>
      <c r="Y8" s="126">
        <f t="shared" si="2"/>
        <v>0</v>
      </c>
      <c r="Z8" s="126">
        <f t="shared" si="2"/>
        <v>0</v>
      </c>
    </row>
    <row r="9" spans="1:26">
      <c r="A9" s="64" t="s">
        <v>112</v>
      </c>
      <c r="B9" s="84">
        <v>34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26">
        <f t="shared" si="0"/>
        <v>0</v>
      </c>
      <c r="X9" s="126">
        <f t="shared" si="1"/>
        <v>0</v>
      </c>
      <c r="Y9" s="126">
        <f t="shared" si="2"/>
        <v>0</v>
      </c>
      <c r="Z9" s="126">
        <f t="shared" si="2"/>
        <v>0</v>
      </c>
    </row>
    <row r="10" spans="1:26">
      <c r="A10" s="10" t="s">
        <v>6</v>
      </c>
      <c r="B10" s="93">
        <v>9</v>
      </c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26">
        <f t="shared" si="0"/>
        <v>0</v>
      </c>
      <c r="X10" s="126">
        <f t="shared" si="1"/>
        <v>0</v>
      </c>
      <c r="Y10" s="126">
        <f t="shared" si="2"/>
        <v>0</v>
      </c>
      <c r="Z10" s="126">
        <f t="shared" si="2"/>
        <v>0</v>
      </c>
    </row>
    <row r="11" spans="1:26">
      <c r="A11" s="21" t="s">
        <v>7</v>
      </c>
      <c r="B11" s="89">
        <v>30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26">
        <f t="shared" si="0"/>
        <v>0</v>
      </c>
      <c r="X11" s="126">
        <f t="shared" si="1"/>
        <v>0</v>
      </c>
      <c r="Y11" s="126">
        <f t="shared" si="2"/>
        <v>0</v>
      </c>
      <c r="Z11" s="126">
        <f t="shared" si="2"/>
        <v>0</v>
      </c>
    </row>
    <row r="12" spans="1:26">
      <c r="A12" s="9" t="s">
        <v>8</v>
      </c>
      <c r="B12" s="90">
        <v>12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26">
        <f t="shared" si="0"/>
        <v>0</v>
      </c>
      <c r="X12" s="126">
        <f t="shared" si="1"/>
        <v>0</v>
      </c>
      <c r="Y12" s="126">
        <f t="shared" si="2"/>
        <v>0</v>
      </c>
      <c r="Z12" s="126">
        <f t="shared" si="2"/>
        <v>0</v>
      </c>
    </row>
    <row r="13" spans="1:26">
      <c r="A13" s="6" t="s">
        <v>9</v>
      </c>
      <c r="B13" s="93">
        <v>17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26">
        <f t="shared" si="0"/>
        <v>0</v>
      </c>
      <c r="X13" s="126">
        <f t="shared" si="1"/>
        <v>0</v>
      </c>
      <c r="Y13" s="126">
        <f t="shared" si="2"/>
        <v>0</v>
      </c>
      <c r="Z13" s="126">
        <f t="shared" si="2"/>
        <v>0</v>
      </c>
    </row>
    <row r="14" spans="1:26">
      <c r="A14" s="6" t="s">
        <v>10</v>
      </c>
      <c r="B14" s="107">
        <v>11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26">
        <f t="shared" si="0"/>
        <v>0</v>
      </c>
      <c r="X14" s="126">
        <f t="shared" si="1"/>
        <v>0</v>
      </c>
      <c r="Y14" s="126">
        <f t="shared" si="2"/>
        <v>0</v>
      </c>
      <c r="Z14" s="126">
        <f t="shared" si="2"/>
        <v>0</v>
      </c>
    </row>
    <row r="15" spans="1:26">
      <c r="A15" s="6" t="s">
        <v>11</v>
      </c>
      <c r="B15" s="107">
        <v>20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26">
        <f t="shared" si="0"/>
        <v>0</v>
      </c>
      <c r="X15" s="126">
        <f t="shared" si="1"/>
        <v>0</v>
      </c>
      <c r="Y15" s="126">
        <f t="shared" si="2"/>
        <v>0</v>
      </c>
      <c r="Z15" s="126">
        <f t="shared" si="2"/>
        <v>0</v>
      </c>
    </row>
    <row r="16" spans="1:26">
      <c r="A16" s="11" t="s">
        <v>12</v>
      </c>
      <c r="B16" s="91">
        <v>22</v>
      </c>
      <c r="C16" s="106"/>
      <c r="D16" s="106"/>
      <c r="E16" s="106"/>
      <c r="F16" s="106"/>
      <c r="G16" s="101"/>
      <c r="H16" s="106"/>
      <c r="I16" s="101"/>
      <c r="J16" s="106"/>
      <c r="K16" s="106"/>
      <c r="L16" s="101"/>
      <c r="M16" s="106"/>
      <c r="N16" s="101"/>
      <c r="O16" s="101"/>
      <c r="P16" s="101"/>
      <c r="Q16" s="101"/>
      <c r="R16" s="101"/>
      <c r="S16" s="101"/>
      <c r="T16" s="106"/>
      <c r="U16" s="106"/>
      <c r="V16" s="106"/>
      <c r="W16" s="126">
        <f t="shared" si="0"/>
        <v>0</v>
      </c>
      <c r="X16" s="126">
        <f t="shared" si="1"/>
        <v>0</v>
      </c>
      <c r="Y16" s="126">
        <f t="shared" si="2"/>
        <v>0</v>
      </c>
      <c r="Z16" s="126">
        <f t="shared" si="2"/>
        <v>0</v>
      </c>
    </row>
    <row r="17" spans="1:26">
      <c r="A17" s="8" t="s">
        <v>13</v>
      </c>
      <c r="B17" s="108">
        <v>13</v>
      </c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6">
        <f t="shared" si="0"/>
        <v>0</v>
      </c>
      <c r="X17" s="126">
        <f t="shared" si="1"/>
        <v>0</v>
      </c>
      <c r="Y17" s="126">
        <f t="shared" si="2"/>
        <v>0</v>
      </c>
      <c r="Z17" s="126">
        <f t="shared" si="2"/>
        <v>0</v>
      </c>
    </row>
    <row r="18" spans="1:26">
      <c r="A18" s="6" t="s">
        <v>14</v>
      </c>
      <c r="B18" s="109">
        <v>24</v>
      </c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94"/>
      <c r="N18" s="111"/>
      <c r="O18" s="111"/>
      <c r="P18" s="111"/>
      <c r="Q18" s="111"/>
      <c r="R18" s="111"/>
      <c r="S18" s="111"/>
      <c r="T18" s="106"/>
      <c r="U18" s="111"/>
      <c r="V18" s="111"/>
      <c r="W18" s="126">
        <f t="shared" si="0"/>
        <v>0</v>
      </c>
      <c r="X18" s="126">
        <f t="shared" si="1"/>
        <v>0</v>
      </c>
      <c r="Y18" s="126">
        <f t="shared" si="2"/>
        <v>0</v>
      </c>
      <c r="Z18" s="126">
        <f t="shared" si="2"/>
        <v>0</v>
      </c>
    </row>
    <row r="19" spans="1:26" ht="14.25" customHeight="1">
      <c r="A19" s="8" t="s">
        <v>15</v>
      </c>
      <c r="B19" s="108">
        <v>30</v>
      </c>
      <c r="C19" s="127"/>
      <c r="D19" s="106"/>
      <c r="E19" s="106"/>
      <c r="F19" s="106"/>
      <c r="G19" s="127"/>
      <c r="H19" s="127"/>
      <c r="I19" s="106"/>
      <c r="J19" s="106"/>
      <c r="K19" s="127"/>
      <c r="L19" s="106"/>
      <c r="M19" s="106"/>
      <c r="N19" s="106"/>
      <c r="O19" s="127"/>
      <c r="P19" s="106"/>
      <c r="Q19" s="106"/>
      <c r="R19" s="106"/>
      <c r="S19" s="127"/>
      <c r="T19" s="106"/>
      <c r="U19" s="106"/>
      <c r="V19" s="106"/>
      <c r="W19" s="126">
        <f t="shared" si="0"/>
        <v>0</v>
      </c>
      <c r="X19" s="126">
        <f t="shared" si="1"/>
        <v>0</v>
      </c>
      <c r="Y19" s="126">
        <f t="shared" si="2"/>
        <v>0</v>
      </c>
      <c r="Z19" s="126">
        <f t="shared" si="2"/>
        <v>0</v>
      </c>
    </row>
    <row r="20" spans="1:26">
      <c r="A20" s="6" t="s">
        <v>16</v>
      </c>
      <c r="B20" s="109">
        <v>18</v>
      </c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6">
        <f t="shared" si="0"/>
        <v>0</v>
      </c>
      <c r="X20" s="126">
        <f t="shared" si="1"/>
        <v>0</v>
      </c>
      <c r="Y20" s="126">
        <f t="shared" si="2"/>
        <v>0</v>
      </c>
      <c r="Z20" s="126">
        <f t="shared" si="2"/>
        <v>0</v>
      </c>
    </row>
    <row r="21" spans="1:26" ht="24">
      <c r="A21" s="7" t="s">
        <v>17</v>
      </c>
      <c r="B21" s="114">
        <v>5</v>
      </c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26">
        <f t="shared" si="0"/>
        <v>0</v>
      </c>
      <c r="X21" s="126">
        <f t="shared" si="1"/>
        <v>0</v>
      </c>
      <c r="Y21" s="126">
        <f t="shared" si="2"/>
        <v>0</v>
      </c>
      <c r="Z21" s="126">
        <f t="shared" si="2"/>
        <v>0</v>
      </c>
    </row>
    <row r="22" spans="1:26">
      <c r="A22" s="6" t="s">
        <v>18</v>
      </c>
      <c r="B22" s="96">
        <v>11</v>
      </c>
      <c r="C22" s="95">
        <v>182</v>
      </c>
      <c r="D22" s="95">
        <v>0</v>
      </c>
      <c r="E22" s="95">
        <v>0</v>
      </c>
      <c r="F22" s="95">
        <v>0</v>
      </c>
      <c r="G22" s="95">
        <v>191</v>
      </c>
      <c r="H22" s="95">
        <v>0</v>
      </c>
      <c r="I22" s="95">
        <v>0</v>
      </c>
      <c r="J22" s="95">
        <v>0</v>
      </c>
      <c r="K22" s="95">
        <v>183</v>
      </c>
      <c r="L22" s="95">
        <v>0</v>
      </c>
      <c r="M22" s="95">
        <v>0</v>
      </c>
      <c r="N22" s="95">
        <v>0</v>
      </c>
      <c r="O22" s="134">
        <v>58</v>
      </c>
      <c r="P22" s="95">
        <v>0</v>
      </c>
      <c r="Q22" s="95">
        <v>0</v>
      </c>
      <c r="R22" s="95">
        <v>0</v>
      </c>
      <c r="S22" s="95">
        <v>58</v>
      </c>
      <c r="T22" s="95">
        <v>0</v>
      </c>
      <c r="U22" s="95">
        <v>0</v>
      </c>
      <c r="V22" s="95">
        <v>0</v>
      </c>
      <c r="W22" s="126">
        <f t="shared" si="0"/>
        <v>0</v>
      </c>
      <c r="X22" s="126">
        <f t="shared" si="1"/>
        <v>672</v>
      </c>
      <c r="Y22" s="126">
        <f t="shared" si="2"/>
        <v>0</v>
      </c>
      <c r="Z22" s="126">
        <f t="shared" si="2"/>
        <v>0</v>
      </c>
    </row>
    <row r="23" spans="1:26">
      <c r="A23" s="6" t="s">
        <v>19</v>
      </c>
      <c r="B23" s="109">
        <v>30</v>
      </c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95"/>
      <c r="Q23" s="95"/>
      <c r="R23" s="127"/>
      <c r="S23" s="127"/>
      <c r="T23" s="127"/>
      <c r="U23" s="127"/>
      <c r="V23" s="127"/>
      <c r="W23" s="126">
        <f t="shared" si="0"/>
        <v>0</v>
      </c>
      <c r="X23" s="126">
        <f t="shared" si="1"/>
        <v>0</v>
      </c>
      <c r="Y23" s="126">
        <f t="shared" si="2"/>
        <v>0</v>
      </c>
      <c r="Z23" s="126">
        <f t="shared" si="2"/>
        <v>0</v>
      </c>
    </row>
    <row r="24" spans="1:26">
      <c r="A24" s="6" t="s">
        <v>20</v>
      </c>
      <c r="B24" s="109">
        <v>13</v>
      </c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26">
        <f t="shared" si="0"/>
        <v>0</v>
      </c>
      <c r="X24" s="126">
        <f t="shared" si="1"/>
        <v>0</v>
      </c>
      <c r="Y24" s="126">
        <f t="shared" si="2"/>
        <v>0</v>
      </c>
      <c r="Z24" s="126">
        <f t="shared" si="2"/>
        <v>0</v>
      </c>
    </row>
    <row r="25" spans="1:26">
      <c r="A25" s="6" t="s">
        <v>21</v>
      </c>
      <c r="B25" s="109">
        <v>15</v>
      </c>
      <c r="C25" s="102"/>
      <c r="D25" s="106"/>
      <c r="E25" s="102"/>
      <c r="F25" s="106"/>
      <c r="G25" s="102"/>
      <c r="H25" s="102"/>
      <c r="I25" s="106"/>
      <c r="J25" s="102"/>
      <c r="K25" s="102"/>
      <c r="L25" s="106"/>
      <c r="M25" s="103"/>
      <c r="N25" s="106"/>
      <c r="O25" s="111"/>
      <c r="P25" s="111"/>
      <c r="Q25" s="111"/>
      <c r="R25" s="111"/>
      <c r="S25" s="111"/>
      <c r="T25" s="111"/>
      <c r="U25" s="111"/>
      <c r="V25" s="111"/>
      <c r="W25" s="126">
        <f t="shared" si="0"/>
        <v>0</v>
      </c>
      <c r="X25" s="126">
        <f t="shared" si="1"/>
        <v>0</v>
      </c>
      <c r="Y25" s="126">
        <f t="shared" si="2"/>
        <v>0</v>
      </c>
      <c r="Z25" s="126">
        <f t="shared" si="2"/>
        <v>0</v>
      </c>
    </row>
    <row r="26" spans="1:26">
      <c r="A26" s="6" t="s">
        <v>22</v>
      </c>
      <c r="B26" s="109">
        <v>17</v>
      </c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26">
        <f t="shared" si="0"/>
        <v>0</v>
      </c>
      <c r="X26" s="126">
        <f t="shared" si="1"/>
        <v>0</v>
      </c>
      <c r="Y26" s="126">
        <f t="shared" si="2"/>
        <v>0</v>
      </c>
      <c r="Z26" s="126">
        <f t="shared" si="2"/>
        <v>0</v>
      </c>
    </row>
    <row r="27" spans="1:26">
      <c r="A27" s="6" t="s">
        <v>23</v>
      </c>
      <c r="B27" s="109">
        <v>15</v>
      </c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26">
        <f t="shared" si="0"/>
        <v>0</v>
      </c>
      <c r="X27" s="126">
        <f t="shared" si="1"/>
        <v>0</v>
      </c>
      <c r="Y27" s="126">
        <f t="shared" si="2"/>
        <v>0</v>
      </c>
      <c r="Z27" s="126">
        <f t="shared" si="2"/>
        <v>0</v>
      </c>
    </row>
    <row r="28" spans="1:26">
      <c r="A28" s="6" t="s">
        <v>24</v>
      </c>
      <c r="B28" s="109">
        <v>25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26">
        <f t="shared" si="0"/>
        <v>0</v>
      </c>
      <c r="X28" s="126">
        <f t="shared" si="1"/>
        <v>0</v>
      </c>
      <c r="Y28" s="126">
        <f t="shared" si="2"/>
        <v>0</v>
      </c>
      <c r="Z28" s="126">
        <f t="shared" si="2"/>
        <v>0</v>
      </c>
    </row>
    <row r="29" spans="1:26">
      <c r="A29" s="6" t="s">
        <v>25</v>
      </c>
      <c r="B29" s="170">
        <v>12</v>
      </c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26">
        <f t="shared" si="0"/>
        <v>0</v>
      </c>
      <c r="X29" s="126">
        <f t="shared" si="1"/>
        <v>0</v>
      </c>
      <c r="Y29" s="126">
        <f t="shared" si="2"/>
        <v>0</v>
      </c>
      <c r="Z29" s="126">
        <f t="shared" si="2"/>
        <v>0</v>
      </c>
    </row>
    <row r="30" spans="1:26">
      <c r="A30" s="6" t="s">
        <v>26</v>
      </c>
      <c r="B30" s="109">
        <v>28</v>
      </c>
      <c r="C30" s="210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126">
        <f t="shared" si="0"/>
        <v>0</v>
      </c>
      <c r="X30" s="126">
        <f t="shared" si="1"/>
        <v>0</v>
      </c>
      <c r="Y30" s="126">
        <f t="shared" si="2"/>
        <v>0</v>
      </c>
      <c r="Z30" s="126">
        <f t="shared" si="2"/>
        <v>0</v>
      </c>
    </row>
    <row r="31" spans="1:26">
      <c r="A31" s="12" t="s">
        <v>27</v>
      </c>
      <c r="B31" s="113">
        <v>13</v>
      </c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26">
        <f t="shared" si="0"/>
        <v>0</v>
      </c>
      <c r="X31" s="126">
        <f t="shared" si="1"/>
        <v>0</v>
      </c>
      <c r="Y31" s="126">
        <f t="shared" si="2"/>
        <v>0</v>
      </c>
      <c r="Z31" s="126">
        <f t="shared" si="2"/>
        <v>0</v>
      </c>
    </row>
    <row r="32" spans="1:26">
      <c r="A32" s="7" t="s">
        <v>28</v>
      </c>
      <c r="B32" s="110">
        <v>11</v>
      </c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26">
        <f t="shared" si="0"/>
        <v>0</v>
      </c>
      <c r="X32" s="126">
        <f t="shared" si="1"/>
        <v>0</v>
      </c>
      <c r="Y32" s="126">
        <f t="shared" si="2"/>
        <v>0</v>
      </c>
      <c r="Z32" s="126">
        <f t="shared" si="2"/>
        <v>0</v>
      </c>
    </row>
    <row r="33" spans="1:26">
      <c r="A33" s="7" t="s">
        <v>29</v>
      </c>
      <c r="B33" s="110">
        <v>26</v>
      </c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26">
        <f t="shared" si="0"/>
        <v>0</v>
      </c>
      <c r="X33" s="126">
        <f t="shared" si="1"/>
        <v>0</v>
      </c>
      <c r="Y33" s="126">
        <f t="shared" si="2"/>
        <v>0</v>
      </c>
      <c r="Z33" s="126">
        <f t="shared" si="2"/>
        <v>0</v>
      </c>
    </row>
    <row r="34" spans="1:26">
      <c r="A34" s="8" t="s">
        <v>30</v>
      </c>
      <c r="B34" s="108">
        <v>6</v>
      </c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5"/>
      <c r="N34" s="104"/>
      <c r="O34" s="104"/>
      <c r="P34" s="104"/>
      <c r="Q34" s="104"/>
      <c r="R34" s="104"/>
      <c r="S34" s="104"/>
      <c r="T34" s="104"/>
      <c r="U34" s="104"/>
      <c r="V34" s="104"/>
      <c r="W34" s="126">
        <f t="shared" si="0"/>
        <v>0</v>
      </c>
      <c r="X34" s="126">
        <f t="shared" si="1"/>
        <v>0</v>
      </c>
      <c r="Y34" s="126">
        <f t="shared" si="2"/>
        <v>0</v>
      </c>
      <c r="Z34" s="126">
        <f t="shared" si="2"/>
        <v>0</v>
      </c>
    </row>
    <row r="35" spans="1:26">
      <c r="A35" s="6" t="s">
        <v>31</v>
      </c>
      <c r="B35" s="109">
        <v>16</v>
      </c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26">
        <f t="shared" si="0"/>
        <v>0</v>
      </c>
      <c r="X35" s="126">
        <f t="shared" si="1"/>
        <v>0</v>
      </c>
      <c r="Y35" s="126">
        <f t="shared" si="2"/>
        <v>0</v>
      </c>
      <c r="Z35" s="126">
        <f t="shared" si="2"/>
        <v>0</v>
      </c>
    </row>
    <row r="36" spans="1:26">
      <c r="A36" s="8" t="s">
        <v>32</v>
      </c>
      <c r="B36" s="115">
        <v>11</v>
      </c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26">
        <f t="shared" si="0"/>
        <v>0</v>
      </c>
      <c r="X36" s="126">
        <f t="shared" si="1"/>
        <v>0</v>
      </c>
      <c r="Y36" s="126">
        <f t="shared" si="2"/>
        <v>0</v>
      </c>
      <c r="Z36" s="126">
        <f t="shared" si="2"/>
        <v>0</v>
      </c>
    </row>
    <row r="37" spans="1:26">
      <c r="A37" s="6" t="s">
        <v>33</v>
      </c>
      <c r="B37" s="257">
        <v>14</v>
      </c>
      <c r="C37" s="255"/>
      <c r="D37" s="255"/>
      <c r="E37" s="255"/>
      <c r="F37" s="255"/>
      <c r="G37" s="255"/>
      <c r="H37" s="255"/>
      <c r="I37" s="255"/>
      <c r="J37" s="255"/>
      <c r="K37" s="255"/>
      <c r="L37" s="255"/>
      <c r="M37" s="255"/>
      <c r="N37" s="255"/>
      <c r="O37" s="255"/>
      <c r="P37" s="255"/>
      <c r="Q37" s="255"/>
      <c r="R37" s="255"/>
      <c r="S37" s="255"/>
      <c r="T37" s="255"/>
      <c r="U37" s="255"/>
      <c r="V37" s="255"/>
      <c r="W37" s="126">
        <f t="shared" si="0"/>
        <v>0</v>
      </c>
      <c r="X37" s="126">
        <f t="shared" si="1"/>
        <v>0</v>
      </c>
      <c r="Y37" s="126">
        <f t="shared" si="2"/>
        <v>0</v>
      </c>
      <c r="Z37" s="126">
        <f t="shared" si="2"/>
        <v>0</v>
      </c>
    </row>
    <row r="38" spans="1:26">
      <c r="A38" s="6" t="s">
        <v>34</v>
      </c>
      <c r="B38" s="109">
        <v>12</v>
      </c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26">
        <f t="shared" si="0"/>
        <v>0</v>
      </c>
      <c r="X38" s="126">
        <f t="shared" si="1"/>
        <v>0</v>
      </c>
      <c r="Y38" s="126">
        <f t="shared" si="2"/>
        <v>0</v>
      </c>
      <c r="Z38" s="126">
        <f t="shared" si="2"/>
        <v>0</v>
      </c>
    </row>
    <row r="39" spans="1:26">
      <c r="A39" s="14" t="s">
        <v>35</v>
      </c>
      <c r="B39" s="257">
        <v>17</v>
      </c>
      <c r="C39" s="127"/>
      <c r="D39" s="255"/>
      <c r="E39" s="255"/>
      <c r="F39" s="255"/>
      <c r="G39" s="127"/>
      <c r="H39" s="255"/>
      <c r="I39" s="255"/>
      <c r="J39" s="255"/>
      <c r="K39" s="127"/>
      <c r="L39" s="255"/>
      <c r="M39" s="255"/>
      <c r="N39" s="255"/>
      <c r="O39" s="127"/>
      <c r="P39" s="255"/>
      <c r="Q39" s="255"/>
      <c r="R39" s="255"/>
      <c r="S39" s="127"/>
      <c r="T39" s="255"/>
      <c r="U39" s="255"/>
      <c r="V39" s="255"/>
      <c r="W39" s="126">
        <f t="shared" si="0"/>
        <v>0</v>
      </c>
      <c r="X39" s="126">
        <f t="shared" si="1"/>
        <v>0</v>
      </c>
      <c r="Y39" s="126">
        <f t="shared" si="2"/>
        <v>0</v>
      </c>
      <c r="Z39" s="126">
        <f t="shared" si="2"/>
        <v>0</v>
      </c>
    </row>
    <row r="40" spans="1:26">
      <c r="A40" s="15" t="s">
        <v>36</v>
      </c>
      <c r="B40" s="114">
        <v>16</v>
      </c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26">
        <f t="shared" si="0"/>
        <v>0</v>
      </c>
      <c r="X40" s="126">
        <f t="shared" si="1"/>
        <v>0</v>
      </c>
      <c r="Y40" s="126">
        <f t="shared" si="2"/>
        <v>0</v>
      </c>
      <c r="Z40" s="126">
        <f t="shared" si="2"/>
        <v>0</v>
      </c>
    </row>
    <row r="41" spans="1:26">
      <c r="A41" s="14" t="s">
        <v>37</v>
      </c>
      <c r="B41" s="109">
        <v>58</v>
      </c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26">
        <f t="shared" si="0"/>
        <v>0</v>
      </c>
      <c r="X41" s="126">
        <f t="shared" si="1"/>
        <v>0</v>
      </c>
      <c r="Y41" s="126">
        <f t="shared" si="2"/>
        <v>0</v>
      </c>
      <c r="Z41" s="126">
        <f t="shared" si="2"/>
        <v>0</v>
      </c>
    </row>
    <row r="42" spans="1:26">
      <c r="A42" s="14" t="s">
        <v>38</v>
      </c>
      <c r="B42" s="109">
        <v>1</v>
      </c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26">
        <f t="shared" si="0"/>
        <v>0</v>
      </c>
      <c r="X42" s="126">
        <f t="shared" si="1"/>
        <v>0</v>
      </c>
      <c r="Y42" s="126">
        <f t="shared" si="2"/>
        <v>0</v>
      </c>
      <c r="Z42" s="126">
        <f t="shared" si="2"/>
        <v>0</v>
      </c>
    </row>
    <row r="43" spans="1:26">
      <c r="A43" s="6" t="s">
        <v>39</v>
      </c>
      <c r="B43" s="109">
        <v>2</v>
      </c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26">
        <f t="shared" si="0"/>
        <v>0</v>
      </c>
      <c r="X43" s="126">
        <f t="shared" si="1"/>
        <v>0</v>
      </c>
      <c r="Y43" s="126">
        <f t="shared" si="2"/>
        <v>0</v>
      </c>
      <c r="Z43" s="126">
        <f t="shared" si="2"/>
        <v>0</v>
      </c>
    </row>
    <row r="44" spans="1:26" ht="24">
      <c r="A44" s="6" t="s">
        <v>40</v>
      </c>
      <c r="B44" s="109">
        <v>1</v>
      </c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26">
        <f t="shared" si="0"/>
        <v>0</v>
      </c>
      <c r="X44" s="126">
        <f t="shared" si="1"/>
        <v>0</v>
      </c>
      <c r="Y44" s="126">
        <f t="shared" si="2"/>
        <v>0</v>
      </c>
      <c r="Z44" s="126">
        <f t="shared" si="2"/>
        <v>0</v>
      </c>
    </row>
    <row r="45" spans="1:26" ht="60">
      <c r="A45" s="13" t="s">
        <v>41</v>
      </c>
      <c r="B45" s="109" t="s">
        <v>49</v>
      </c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26">
        <f t="shared" si="0"/>
        <v>0</v>
      </c>
      <c r="X45" s="126">
        <f t="shared" si="1"/>
        <v>0</v>
      </c>
      <c r="Y45" s="126">
        <f t="shared" si="2"/>
        <v>0</v>
      </c>
      <c r="Z45" s="126">
        <f t="shared" si="2"/>
        <v>0</v>
      </c>
    </row>
    <row r="46" spans="1:26" ht="15" customHeight="1"/>
    <row r="47" spans="1:26" ht="15" customHeight="1"/>
    <row r="48" spans="1:26" ht="15" customHeight="1"/>
  </sheetData>
  <mergeCells count="9">
    <mergeCell ref="W2:Z2"/>
    <mergeCell ref="A1:V1"/>
    <mergeCell ref="C2:F2"/>
    <mergeCell ref="S2:V2"/>
    <mergeCell ref="O2:R2"/>
    <mergeCell ref="A2:A3"/>
    <mergeCell ref="B2:B3"/>
    <mergeCell ref="G2:J2"/>
    <mergeCell ref="K2:N2"/>
  </mergeCells>
  <pageMargins left="0.31496062992125984" right="0.31496062992125984" top="0.35433070866141736" bottom="0.35433070866141736" header="0.31496062992125984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48"/>
  <sheetViews>
    <sheetView topLeftCell="A7" workbookViewId="0">
      <selection sqref="A1:Z1"/>
    </sheetView>
  </sheetViews>
  <sheetFormatPr defaultRowHeight="15"/>
  <cols>
    <col min="1" max="1" width="13.5703125" customWidth="1"/>
  </cols>
  <sheetData>
    <row r="1" spans="1:26" ht="39.75" customHeight="1">
      <c r="A1" s="292" t="s">
        <v>116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</row>
    <row r="2" spans="1:26" ht="15" customHeight="1">
      <c r="A2" s="289" t="s">
        <v>0</v>
      </c>
      <c r="B2" s="291" t="s">
        <v>42</v>
      </c>
      <c r="C2" s="283" t="s">
        <v>43</v>
      </c>
      <c r="D2" s="284"/>
      <c r="E2" s="284"/>
      <c r="F2" s="285"/>
      <c r="G2" s="283" t="s">
        <v>44</v>
      </c>
      <c r="H2" s="284"/>
      <c r="I2" s="284"/>
      <c r="J2" s="285"/>
      <c r="K2" s="283" t="s">
        <v>45</v>
      </c>
      <c r="L2" s="284"/>
      <c r="M2" s="284"/>
      <c r="N2" s="285"/>
      <c r="O2" s="283" t="s">
        <v>46</v>
      </c>
      <c r="P2" s="284"/>
      <c r="Q2" s="284"/>
      <c r="R2" s="285"/>
      <c r="S2" s="283" t="s">
        <v>47</v>
      </c>
      <c r="T2" s="284"/>
      <c r="U2" s="284"/>
      <c r="V2" s="285"/>
      <c r="W2" s="280" t="s">
        <v>82</v>
      </c>
      <c r="X2" s="281"/>
      <c r="Y2" s="281"/>
      <c r="Z2" s="281"/>
    </row>
    <row r="3" spans="1:26" ht="180" customHeight="1">
      <c r="A3" s="290"/>
      <c r="B3" s="291"/>
      <c r="C3" s="24" t="s">
        <v>50</v>
      </c>
      <c r="D3" s="5" t="s">
        <v>75</v>
      </c>
      <c r="E3" s="5" t="s">
        <v>76</v>
      </c>
      <c r="F3" s="5" t="s">
        <v>77</v>
      </c>
      <c r="G3" s="24" t="s">
        <v>50</v>
      </c>
      <c r="H3" s="5" t="s">
        <v>75</v>
      </c>
      <c r="I3" s="5" t="s">
        <v>76</v>
      </c>
      <c r="J3" s="5" t="s">
        <v>77</v>
      </c>
      <c r="K3" s="24" t="s">
        <v>50</v>
      </c>
      <c r="L3" s="5" t="s">
        <v>75</v>
      </c>
      <c r="M3" s="5" t="s">
        <v>76</v>
      </c>
      <c r="N3" s="5" t="s">
        <v>77</v>
      </c>
      <c r="O3" s="24" t="s">
        <v>50</v>
      </c>
      <c r="P3" s="5" t="s">
        <v>75</v>
      </c>
      <c r="Q3" s="5" t="s">
        <v>76</v>
      </c>
      <c r="R3" s="5" t="s">
        <v>77</v>
      </c>
      <c r="S3" s="24" t="s">
        <v>50</v>
      </c>
      <c r="T3" s="5" t="s">
        <v>75</v>
      </c>
      <c r="U3" s="5" t="s">
        <v>76</v>
      </c>
      <c r="V3" s="5" t="s">
        <v>77</v>
      </c>
      <c r="W3" s="49" t="s">
        <v>78</v>
      </c>
      <c r="X3" s="49" t="s">
        <v>79</v>
      </c>
      <c r="Y3" s="49" t="s">
        <v>80</v>
      </c>
      <c r="Z3" s="49" t="s">
        <v>81</v>
      </c>
    </row>
    <row r="4" spans="1:26" ht="24">
      <c r="A4" s="12" t="s">
        <v>1</v>
      </c>
      <c r="B4" s="88">
        <v>9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26">
        <f>SUM(D4+H4+L4+P4+T4)</f>
        <v>0</v>
      </c>
      <c r="X4" s="126">
        <f>SUM(C4+G4+K4+O4+S4)</f>
        <v>0</v>
      </c>
      <c r="Y4" s="126">
        <f>SUM(E4+I4+M4+Q4+U4)</f>
        <v>0</v>
      </c>
      <c r="Z4" s="126">
        <f>SUM(F4+J4+N4+R4+V4)</f>
        <v>0</v>
      </c>
    </row>
    <row r="5" spans="1:26">
      <c r="A5" s="6" t="s">
        <v>2</v>
      </c>
      <c r="B5" s="93">
        <v>14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26">
        <f t="shared" ref="W5:W45" si="0">SUM(D5+H5+L5+P5+T5)</f>
        <v>0</v>
      </c>
      <c r="X5" s="126">
        <f t="shared" ref="X5:X45" si="1">SUM(C5+G5+K5+O5+S5)</f>
        <v>0</v>
      </c>
      <c r="Y5" s="126">
        <f t="shared" ref="Y5:Z45" si="2">SUM(E5+I5+M5+Q5+U5)</f>
        <v>0</v>
      </c>
      <c r="Z5" s="126">
        <f t="shared" si="2"/>
        <v>0</v>
      </c>
    </row>
    <row r="6" spans="1:26">
      <c r="A6" s="6" t="s">
        <v>3</v>
      </c>
      <c r="B6" s="93">
        <v>24</v>
      </c>
      <c r="C6" s="98"/>
      <c r="D6" s="98"/>
      <c r="E6" s="106"/>
      <c r="F6" s="106"/>
      <c r="G6" s="98"/>
      <c r="H6" s="98"/>
      <c r="I6" s="106"/>
      <c r="J6" s="106"/>
      <c r="K6" s="98"/>
      <c r="L6" s="98"/>
      <c r="M6" s="106"/>
      <c r="N6" s="106"/>
      <c r="O6" s="98"/>
      <c r="P6" s="98"/>
      <c r="Q6" s="106"/>
      <c r="R6" s="106"/>
      <c r="S6" s="98"/>
      <c r="T6" s="98"/>
      <c r="U6" s="106"/>
      <c r="V6" s="106"/>
      <c r="W6" s="126">
        <f t="shared" si="0"/>
        <v>0</v>
      </c>
      <c r="X6" s="126">
        <f t="shared" si="1"/>
        <v>0</v>
      </c>
      <c r="Y6" s="126">
        <f t="shared" si="2"/>
        <v>0</v>
      </c>
      <c r="Z6" s="126">
        <f t="shared" si="2"/>
        <v>0</v>
      </c>
    </row>
    <row r="7" spans="1:26" ht="24">
      <c r="A7" s="6" t="s">
        <v>4</v>
      </c>
      <c r="B7" s="93">
        <v>24</v>
      </c>
      <c r="C7" s="99"/>
      <c r="D7" s="98"/>
      <c r="E7" s="98"/>
      <c r="F7" s="98"/>
      <c r="G7" s="99"/>
      <c r="H7" s="98"/>
      <c r="I7" s="98"/>
      <c r="J7" s="98"/>
      <c r="K7" s="99"/>
      <c r="L7" s="98"/>
      <c r="M7" s="98"/>
      <c r="N7" s="98"/>
      <c r="O7" s="106"/>
      <c r="P7" s="98"/>
      <c r="Q7" s="98"/>
      <c r="R7" s="98"/>
      <c r="S7" s="106"/>
      <c r="T7" s="98"/>
      <c r="U7" s="98"/>
      <c r="V7" s="98"/>
      <c r="W7" s="126">
        <f t="shared" si="0"/>
        <v>0</v>
      </c>
      <c r="X7" s="126">
        <f t="shared" si="1"/>
        <v>0</v>
      </c>
      <c r="Y7" s="126">
        <f t="shared" si="2"/>
        <v>0</v>
      </c>
      <c r="Z7" s="126">
        <f t="shared" si="2"/>
        <v>0</v>
      </c>
    </row>
    <row r="8" spans="1:26">
      <c r="A8" s="7" t="s">
        <v>5</v>
      </c>
      <c r="B8" s="16">
        <v>47</v>
      </c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26">
        <f t="shared" si="0"/>
        <v>0</v>
      </c>
      <c r="X8" s="126">
        <f t="shared" si="1"/>
        <v>0</v>
      </c>
      <c r="Y8" s="126">
        <f t="shared" si="2"/>
        <v>0</v>
      </c>
      <c r="Z8" s="126">
        <f t="shared" si="2"/>
        <v>0</v>
      </c>
    </row>
    <row r="9" spans="1:26">
      <c r="A9" s="65" t="s">
        <v>112</v>
      </c>
      <c r="B9" s="84">
        <v>34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26">
        <f t="shared" si="0"/>
        <v>0</v>
      </c>
      <c r="X9" s="126">
        <f t="shared" si="1"/>
        <v>0</v>
      </c>
      <c r="Y9" s="126">
        <f t="shared" si="2"/>
        <v>0</v>
      </c>
      <c r="Z9" s="126">
        <f t="shared" si="2"/>
        <v>0</v>
      </c>
    </row>
    <row r="10" spans="1:26">
      <c r="A10" s="10" t="s">
        <v>6</v>
      </c>
      <c r="B10" s="93">
        <v>9</v>
      </c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26">
        <f t="shared" si="0"/>
        <v>0</v>
      </c>
      <c r="X10" s="126">
        <f t="shared" si="1"/>
        <v>0</v>
      </c>
      <c r="Y10" s="126">
        <f t="shared" si="2"/>
        <v>0</v>
      </c>
      <c r="Z10" s="126">
        <f t="shared" si="2"/>
        <v>0</v>
      </c>
    </row>
    <row r="11" spans="1:26">
      <c r="A11" s="21" t="s">
        <v>7</v>
      </c>
      <c r="B11" s="89">
        <v>30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26">
        <f t="shared" si="0"/>
        <v>0</v>
      </c>
      <c r="X11" s="126">
        <f t="shared" si="1"/>
        <v>0</v>
      </c>
      <c r="Y11" s="126">
        <f t="shared" si="2"/>
        <v>0</v>
      </c>
      <c r="Z11" s="126">
        <f t="shared" si="2"/>
        <v>0</v>
      </c>
    </row>
    <row r="12" spans="1:26">
      <c r="A12" s="9" t="s">
        <v>8</v>
      </c>
      <c r="B12" s="90">
        <v>12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26">
        <f t="shared" si="0"/>
        <v>0</v>
      </c>
      <c r="X12" s="126">
        <f t="shared" si="1"/>
        <v>0</v>
      </c>
      <c r="Y12" s="126">
        <f t="shared" si="2"/>
        <v>0</v>
      </c>
      <c r="Z12" s="126">
        <f t="shared" si="2"/>
        <v>0</v>
      </c>
    </row>
    <row r="13" spans="1:26">
      <c r="A13" s="6" t="s">
        <v>9</v>
      </c>
      <c r="B13" s="93">
        <v>17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26">
        <f t="shared" si="0"/>
        <v>0</v>
      </c>
      <c r="X13" s="126">
        <f t="shared" si="1"/>
        <v>0</v>
      </c>
      <c r="Y13" s="126">
        <f t="shared" si="2"/>
        <v>0</v>
      </c>
      <c r="Z13" s="126">
        <f t="shared" si="2"/>
        <v>0</v>
      </c>
    </row>
    <row r="14" spans="1:26">
      <c r="A14" s="6" t="s">
        <v>10</v>
      </c>
      <c r="B14" s="107">
        <v>11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26">
        <f t="shared" si="0"/>
        <v>0</v>
      </c>
      <c r="X14" s="126">
        <f t="shared" si="1"/>
        <v>0</v>
      </c>
      <c r="Y14" s="126">
        <f t="shared" si="2"/>
        <v>0</v>
      </c>
      <c r="Z14" s="126">
        <f t="shared" si="2"/>
        <v>0</v>
      </c>
    </row>
    <row r="15" spans="1:26">
      <c r="A15" s="6" t="s">
        <v>11</v>
      </c>
      <c r="B15" s="107">
        <v>20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26">
        <f t="shared" si="0"/>
        <v>0</v>
      </c>
      <c r="X15" s="126">
        <f t="shared" si="1"/>
        <v>0</v>
      </c>
      <c r="Y15" s="126">
        <f t="shared" si="2"/>
        <v>0</v>
      </c>
      <c r="Z15" s="126">
        <f t="shared" si="2"/>
        <v>0</v>
      </c>
    </row>
    <row r="16" spans="1:26">
      <c r="A16" s="11" t="s">
        <v>12</v>
      </c>
      <c r="B16" s="91">
        <v>22</v>
      </c>
      <c r="C16" s="106"/>
      <c r="D16" s="106"/>
      <c r="E16" s="106"/>
      <c r="F16" s="106"/>
      <c r="G16" s="101"/>
      <c r="H16" s="106"/>
      <c r="I16" s="101"/>
      <c r="J16" s="106"/>
      <c r="K16" s="106"/>
      <c r="L16" s="101"/>
      <c r="M16" s="106"/>
      <c r="N16" s="101"/>
      <c r="O16" s="101"/>
      <c r="P16" s="101"/>
      <c r="Q16" s="101"/>
      <c r="R16" s="101"/>
      <c r="S16" s="101"/>
      <c r="T16" s="106"/>
      <c r="U16" s="106"/>
      <c r="V16" s="106"/>
      <c r="W16" s="126">
        <f t="shared" si="0"/>
        <v>0</v>
      </c>
      <c r="X16" s="126">
        <f t="shared" si="1"/>
        <v>0</v>
      </c>
      <c r="Y16" s="126">
        <f t="shared" si="2"/>
        <v>0</v>
      </c>
      <c r="Z16" s="126">
        <f t="shared" si="2"/>
        <v>0</v>
      </c>
    </row>
    <row r="17" spans="1:26">
      <c r="A17" s="8" t="s">
        <v>13</v>
      </c>
      <c r="B17" s="108">
        <v>13</v>
      </c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6">
        <f t="shared" si="0"/>
        <v>0</v>
      </c>
      <c r="X17" s="126">
        <f t="shared" si="1"/>
        <v>0</v>
      </c>
      <c r="Y17" s="126">
        <f t="shared" si="2"/>
        <v>0</v>
      </c>
      <c r="Z17" s="126">
        <f t="shared" si="2"/>
        <v>0</v>
      </c>
    </row>
    <row r="18" spans="1:26">
      <c r="A18" s="6" t="s">
        <v>14</v>
      </c>
      <c r="B18" s="109">
        <v>24</v>
      </c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94"/>
      <c r="N18" s="111"/>
      <c r="O18" s="111"/>
      <c r="P18" s="111"/>
      <c r="Q18" s="111"/>
      <c r="R18" s="111"/>
      <c r="S18" s="111"/>
      <c r="T18" s="106"/>
      <c r="U18" s="111"/>
      <c r="V18" s="111"/>
      <c r="W18" s="126">
        <f t="shared" si="0"/>
        <v>0</v>
      </c>
      <c r="X18" s="126">
        <f t="shared" si="1"/>
        <v>0</v>
      </c>
      <c r="Y18" s="126">
        <f t="shared" si="2"/>
        <v>0</v>
      </c>
      <c r="Z18" s="126">
        <f t="shared" si="2"/>
        <v>0</v>
      </c>
    </row>
    <row r="19" spans="1:26" ht="14.25" customHeight="1">
      <c r="A19" s="8" t="s">
        <v>15</v>
      </c>
      <c r="B19" s="108">
        <v>30</v>
      </c>
      <c r="C19" s="127"/>
      <c r="D19" s="106"/>
      <c r="E19" s="106"/>
      <c r="F19" s="106"/>
      <c r="G19" s="127"/>
      <c r="H19" s="127"/>
      <c r="I19" s="106"/>
      <c r="J19" s="106"/>
      <c r="K19" s="127"/>
      <c r="L19" s="106"/>
      <c r="M19" s="106"/>
      <c r="N19" s="106"/>
      <c r="O19" s="127"/>
      <c r="P19" s="106"/>
      <c r="Q19" s="106"/>
      <c r="R19" s="106"/>
      <c r="S19" s="127"/>
      <c r="T19" s="106"/>
      <c r="U19" s="106"/>
      <c r="V19" s="106"/>
      <c r="W19" s="126">
        <f t="shared" si="0"/>
        <v>0</v>
      </c>
      <c r="X19" s="126">
        <f t="shared" si="1"/>
        <v>0</v>
      </c>
      <c r="Y19" s="126">
        <f t="shared" si="2"/>
        <v>0</v>
      </c>
      <c r="Z19" s="126">
        <f t="shared" si="2"/>
        <v>0</v>
      </c>
    </row>
    <row r="20" spans="1:26">
      <c r="A20" s="6" t="s">
        <v>16</v>
      </c>
      <c r="B20" s="109">
        <v>18</v>
      </c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6">
        <f t="shared" si="0"/>
        <v>0</v>
      </c>
      <c r="X20" s="126">
        <f t="shared" si="1"/>
        <v>0</v>
      </c>
      <c r="Y20" s="126">
        <f t="shared" si="2"/>
        <v>0</v>
      </c>
      <c r="Z20" s="126">
        <f t="shared" si="2"/>
        <v>0</v>
      </c>
    </row>
    <row r="21" spans="1:26" ht="24">
      <c r="A21" s="7" t="s">
        <v>17</v>
      </c>
      <c r="B21" s="114">
        <v>5</v>
      </c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26">
        <f t="shared" si="0"/>
        <v>0</v>
      </c>
      <c r="X21" s="126">
        <f t="shared" si="1"/>
        <v>0</v>
      </c>
      <c r="Y21" s="126">
        <f t="shared" si="2"/>
        <v>0</v>
      </c>
      <c r="Z21" s="126">
        <f t="shared" si="2"/>
        <v>0</v>
      </c>
    </row>
    <row r="22" spans="1:26">
      <c r="A22" s="6" t="s">
        <v>18</v>
      </c>
      <c r="B22" s="96">
        <v>11</v>
      </c>
      <c r="C22" s="95">
        <v>182</v>
      </c>
      <c r="D22" s="95">
        <v>0</v>
      </c>
      <c r="E22" s="95">
        <v>0</v>
      </c>
      <c r="F22" s="95">
        <v>0</v>
      </c>
      <c r="G22" s="95">
        <v>191</v>
      </c>
      <c r="H22" s="95">
        <v>0</v>
      </c>
      <c r="I22" s="95">
        <v>0</v>
      </c>
      <c r="J22" s="95">
        <v>0</v>
      </c>
      <c r="K22" s="95">
        <v>183</v>
      </c>
      <c r="L22" s="95">
        <v>0</v>
      </c>
      <c r="M22" s="95">
        <v>0</v>
      </c>
      <c r="N22" s="95">
        <v>0</v>
      </c>
      <c r="O22" s="134">
        <v>58</v>
      </c>
      <c r="P22" s="95">
        <v>0</v>
      </c>
      <c r="Q22" s="95">
        <v>0</v>
      </c>
      <c r="R22" s="95">
        <v>0</v>
      </c>
      <c r="S22" s="95">
        <v>58</v>
      </c>
      <c r="T22" s="95">
        <v>0</v>
      </c>
      <c r="U22" s="95">
        <v>0</v>
      </c>
      <c r="V22" s="95">
        <v>0</v>
      </c>
      <c r="W22" s="126">
        <f t="shared" si="0"/>
        <v>0</v>
      </c>
      <c r="X22" s="126">
        <f t="shared" si="1"/>
        <v>672</v>
      </c>
      <c r="Y22" s="126">
        <f t="shared" si="2"/>
        <v>0</v>
      </c>
      <c r="Z22" s="126">
        <f t="shared" si="2"/>
        <v>0</v>
      </c>
    </row>
    <row r="23" spans="1:26">
      <c r="A23" s="6" t="s">
        <v>19</v>
      </c>
      <c r="B23" s="109">
        <v>30</v>
      </c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95"/>
      <c r="Q23" s="95"/>
      <c r="R23" s="127"/>
      <c r="S23" s="127"/>
      <c r="T23" s="127"/>
      <c r="U23" s="127"/>
      <c r="V23" s="127"/>
      <c r="W23" s="126">
        <f t="shared" si="0"/>
        <v>0</v>
      </c>
      <c r="X23" s="126">
        <f t="shared" si="1"/>
        <v>0</v>
      </c>
      <c r="Y23" s="126">
        <f t="shared" si="2"/>
        <v>0</v>
      </c>
      <c r="Z23" s="126">
        <f t="shared" si="2"/>
        <v>0</v>
      </c>
    </row>
    <row r="24" spans="1:26">
      <c r="A24" s="6" t="s">
        <v>20</v>
      </c>
      <c r="B24" s="109">
        <v>13</v>
      </c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26">
        <f t="shared" si="0"/>
        <v>0</v>
      </c>
      <c r="X24" s="126">
        <f t="shared" si="1"/>
        <v>0</v>
      </c>
      <c r="Y24" s="126">
        <f t="shared" si="2"/>
        <v>0</v>
      </c>
      <c r="Z24" s="126">
        <f t="shared" si="2"/>
        <v>0</v>
      </c>
    </row>
    <row r="25" spans="1:26">
      <c r="A25" s="6" t="s">
        <v>21</v>
      </c>
      <c r="B25" s="109">
        <v>15</v>
      </c>
      <c r="C25" s="102"/>
      <c r="D25" s="106"/>
      <c r="E25" s="102"/>
      <c r="F25" s="106"/>
      <c r="G25" s="102"/>
      <c r="H25" s="102"/>
      <c r="I25" s="106"/>
      <c r="J25" s="102"/>
      <c r="K25" s="102"/>
      <c r="L25" s="106"/>
      <c r="M25" s="103"/>
      <c r="N25" s="111"/>
      <c r="O25" s="111"/>
      <c r="P25" s="111"/>
      <c r="Q25" s="111"/>
      <c r="R25" s="111"/>
      <c r="S25" s="111"/>
      <c r="T25" s="111"/>
      <c r="U25" s="111"/>
      <c r="V25" s="111"/>
      <c r="W25" s="126">
        <f t="shared" si="0"/>
        <v>0</v>
      </c>
      <c r="X25" s="126">
        <f t="shared" si="1"/>
        <v>0</v>
      </c>
      <c r="Y25" s="126">
        <f t="shared" si="2"/>
        <v>0</v>
      </c>
      <c r="Z25" s="126">
        <f t="shared" si="2"/>
        <v>0</v>
      </c>
    </row>
    <row r="26" spans="1:26">
      <c r="A26" s="6" t="s">
        <v>22</v>
      </c>
      <c r="B26" s="109">
        <v>17</v>
      </c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26">
        <f t="shared" si="0"/>
        <v>0</v>
      </c>
      <c r="X26" s="126">
        <f t="shared" si="1"/>
        <v>0</v>
      </c>
      <c r="Y26" s="126">
        <f t="shared" si="2"/>
        <v>0</v>
      </c>
      <c r="Z26" s="126">
        <f t="shared" si="2"/>
        <v>0</v>
      </c>
    </row>
    <row r="27" spans="1:26">
      <c r="A27" s="6" t="s">
        <v>23</v>
      </c>
      <c r="B27" s="109">
        <v>15</v>
      </c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26">
        <f t="shared" si="0"/>
        <v>0</v>
      </c>
      <c r="X27" s="126">
        <f t="shared" si="1"/>
        <v>0</v>
      </c>
      <c r="Y27" s="126">
        <f t="shared" si="2"/>
        <v>0</v>
      </c>
      <c r="Z27" s="126">
        <f t="shared" si="2"/>
        <v>0</v>
      </c>
    </row>
    <row r="28" spans="1:26">
      <c r="A28" s="6" t="s">
        <v>24</v>
      </c>
      <c r="B28" s="109">
        <v>25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26">
        <f t="shared" si="0"/>
        <v>0</v>
      </c>
      <c r="X28" s="126">
        <f t="shared" si="1"/>
        <v>0</v>
      </c>
      <c r="Y28" s="126">
        <f t="shared" si="2"/>
        <v>0</v>
      </c>
      <c r="Z28" s="126">
        <f t="shared" si="2"/>
        <v>0</v>
      </c>
    </row>
    <row r="29" spans="1:26">
      <c r="A29" s="6" t="s">
        <v>25</v>
      </c>
      <c r="B29" s="170">
        <v>12</v>
      </c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26">
        <f t="shared" si="0"/>
        <v>0</v>
      </c>
      <c r="X29" s="126">
        <f t="shared" si="1"/>
        <v>0</v>
      </c>
      <c r="Y29" s="126">
        <f t="shared" si="2"/>
        <v>0</v>
      </c>
      <c r="Z29" s="126">
        <f t="shared" si="2"/>
        <v>0</v>
      </c>
    </row>
    <row r="30" spans="1:26">
      <c r="A30" s="6" t="s">
        <v>26</v>
      </c>
      <c r="B30" s="212">
        <v>28</v>
      </c>
      <c r="C30" s="211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126">
        <f t="shared" si="0"/>
        <v>0</v>
      </c>
      <c r="X30" s="126">
        <f t="shared" si="1"/>
        <v>0</v>
      </c>
      <c r="Y30" s="126">
        <f t="shared" si="2"/>
        <v>0</v>
      </c>
      <c r="Z30" s="126">
        <f t="shared" si="2"/>
        <v>0</v>
      </c>
    </row>
    <row r="31" spans="1:26">
      <c r="A31" s="12" t="s">
        <v>27</v>
      </c>
      <c r="B31" s="113">
        <v>13</v>
      </c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26">
        <f t="shared" si="0"/>
        <v>0</v>
      </c>
      <c r="X31" s="126">
        <f t="shared" si="1"/>
        <v>0</v>
      </c>
      <c r="Y31" s="126">
        <f t="shared" si="2"/>
        <v>0</v>
      </c>
      <c r="Z31" s="126">
        <f t="shared" si="2"/>
        <v>0</v>
      </c>
    </row>
    <row r="32" spans="1:26">
      <c r="A32" s="7" t="s">
        <v>28</v>
      </c>
      <c r="B32" s="110">
        <v>11</v>
      </c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26">
        <f t="shared" si="0"/>
        <v>0</v>
      </c>
      <c r="X32" s="126">
        <f t="shared" si="1"/>
        <v>0</v>
      </c>
      <c r="Y32" s="126">
        <f t="shared" si="2"/>
        <v>0</v>
      </c>
      <c r="Z32" s="126">
        <f t="shared" si="2"/>
        <v>0</v>
      </c>
    </row>
    <row r="33" spans="1:26">
      <c r="A33" s="7" t="s">
        <v>29</v>
      </c>
      <c r="B33" s="110">
        <v>26</v>
      </c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26">
        <f t="shared" si="0"/>
        <v>0</v>
      </c>
      <c r="X33" s="126">
        <f t="shared" si="1"/>
        <v>0</v>
      </c>
      <c r="Y33" s="126">
        <f t="shared" si="2"/>
        <v>0</v>
      </c>
      <c r="Z33" s="126">
        <f t="shared" si="2"/>
        <v>0</v>
      </c>
    </row>
    <row r="34" spans="1:26">
      <c r="A34" s="8" t="s">
        <v>30</v>
      </c>
      <c r="B34" s="108">
        <v>6</v>
      </c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5"/>
      <c r="N34" s="104"/>
      <c r="O34" s="104"/>
      <c r="P34" s="104"/>
      <c r="Q34" s="104"/>
      <c r="R34" s="104"/>
      <c r="S34" s="104"/>
      <c r="T34" s="104"/>
      <c r="U34" s="104"/>
      <c r="V34" s="104"/>
      <c r="W34" s="126">
        <f t="shared" si="0"/>
        <v>0</v>
      </c>
      <c r="X34" s="126">
        <f t="shared" si="1"/>
        <v>0</v>
      </c>
      <c r="Y34" s="126">
        <f t="shared" si="2"/>
        <v>0</v>
      </c>
      <c r="Z34" s="126">
        <f t="shared" si="2"/>
        <v>0</v>
      </c>
    </row>
    <row r="35" spans="1:26">
      <c r="A35" s="6" t="s">
        <v>31</v>
      </c>
      <c r="B35" s="109">
        <v>16</v>
      </c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26">
        <f t="shared" si="0"/>
        <v>0</v>
      </c>
      <c r="X35" s="126">
        <f t="shared" si="1"/>
        <v>0</v>
      </c>
      <c r="Y35" s="126">
        <f t="shared" si="2"/>
        <v>0</v>
      </c>
      <c r="Z35" s="126">
        <f t="shared" si="2"/>
        <v>0</v>
      </c>
    </row>
    <row r="36" spans="1:26">
      <c r="A36" s="8" t="s">
        <v>32</v>
      </c>
      <c r="B36" s="115">
        <v>11</v>
      </c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26">
        <f t="shared" si="0"/>
        <v>0</v>
      </c>
      <c r="X36" s="126">
        <f t="shared" si="1"/>
        <v>0</v>
      </c>
      <c r="Y36" s="126">
        <f t="shared" si="2"/>
        <v>0</v>
      </c>
      <c r="Z36" s="126">
        <f t="shared" si="2"/>
        <v>0</v>
      </c>
    </row>
    <row r="37" spans="1:26">
      <c r="A37" s="6" t="s">
        <v>33</v>
      </c>
      <c r="B37" s="257">
        <v>14</v>
      </c>
      <c r="C37" s="255"/>
      <c r="D37" s="255"/>
      <c r="E37" s="255"/>
      <c r="F37" s="255"/>
      <c r="G37" s="255"/>
      <c r="H37" s="255"/>
      <c r="I37" s="255"/>
      <c r="J37" s="255"/>
      <c r="K37" s="255"/>
      <c r="L37" s="255"/>
      <c r="M37" s="255"/>
      <c r="N37" s="255"/>
      <c r="O37" s="255"/>
      <c r="P37" s="255"/>
      <c r="Q37" s="255"/>
      <c r="R37" s="255"/>
      <c r="S37" s="255"/>
      <c r="T37" s="255"/>
      <c r="U37" s="255"/>
      <c r="V37" s="255"/>
      <c r="W37" s="126">
        <f t="shared" si="0"/>
        <v>0</v>
      </c>
      <c r="X37" s="126">
        <f t="shared" si="1"/>
        <v>0</v>
      </c>
      <c r="Y37" s="126">
        <f t="shared" si="2"/>
        <v>0</v>
      </c>
      <c r="Z37" s="126">
        <f t="shared" si="2"/>
        <v>0</v>
      </c>
    </row>
    <row r="38" spans="1:26">
      <c r="A38" s="6" t="s">
        <v>34</v>
      </c>
      <c r="B38" s="109">
        <v>12</v>
      </c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26">
        <f t="shared" si="0"/>
        <v>0</v>
      </c>
      <c r="X38" s="126">
        <f t="shared" si="1"/>
        <v>0</v>
      </c>
      <c r="Y38" s="126">
        <f t="shared" si="2"/>
        <v>0</v>
      </c>
      <c r="Z38" s="126">
        <f t="shared" si="2"/>
        <v>0</v>
      </c>
    </row>
    <row r="39" spans="1:26">
      <c r="A39" s="14" t="s">
        <v>35</v>
      </c>
      <c r="B39" s="257">
        <v>17</v>
      </c>
      <c r="C39" s="127"/>
      <c r="D39" s="255"/>
      <c r="E39" s="255"/>
      <c r="F39" s="255"/>
      <c r="G39" s="127"/>
      <c r="H39" s="255"/>
      <c r="I39" s="255"/>
      <c r="J39" s="255"/>
      <c r="K39" s="127"/>
      <c r="L39" s="255"/>
      <c r="M39" s="255"/>
      <c r="N39" s="255"/>
      <c r="O39" s="127"/>
      <c r="P39" s="255"/>
      <c r="Q39" s="255"/>
      <c r="R39" s="255"/>
      <c r="S39" s="127"/>
      <c r="T39" s="255"/>
      <c r="U39" s="255"/>
      <c r="V39" s="255"/>
      <c r="W39" s="126">
        <f t="shared" si="0"/>
        <v>0</v>
      </c>
      <c r="X39" s="126">
        <f t="shared" si="1"/>
        <v>0</v>
      </c>
      <c r="Y39" s="126">
        <f t="shared" si="2"/>
        <v>0</v>
      </c>
      <c r="Z39" s="126">
        <f t="shared" si="2"/>
        <v>0</v>
      </c>
    </row>
    <row r="40" spans="1:26">
      <c r="A40" s="15" t="s">
        <v>36</v>
      </c>
      <c r="B40" s="114">
        <v>16</v>
      </c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26">
        <f t="shared" si="0"/>
        <v>0</v>
      </c>
      <c r="X40" s="126">
        <f t="shared" si="1"/>
        <v>0</v>
      </c>
      <c r="Y40" s="126">
        <f t="shared" si="2"/>
        <v>0</v>
      </c>
      <c r="Z40" s="126">
        <f t="shared" si="2"/>
        <v>0</v>
      </c>
    </row>
    <row r="41" spans="1:26">
      <c r="A41" s="14" t="s">
        <v>37</v>
      </c>
      <c r="B41" s="109">
        <v>58</v>
      </c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26">
        <f t="shared" si="0"/>
        <v>0</v>
      </c>
      <c r="X41" s="126">
        <f t="shared" si="1"/>
        <v>0</v>
      </c>
      <c r="Y41" s="126">
        <f t="shared" si="2"/>
        <v>0</v>
      </c>
      <c r="Z41" s="126">
        <f t="shared" si="2"/>
        <v>0</v>
      </c>
    </row>
    <row r="42" spans="1:26">
      <c r="A42" s="14" t="s">
        <v>38</v>
      </c>
      <c r="B42" s="109">
        <v>1</v>
      </c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26">
        <f t="shared" si="0"/>
        <v>0</v>
      </c>
      <c r="X42" s="126">
        <f t="shared" si="1"/>
        <v>0</v>
      </c>
      <c r="Y42" s="126">
        <f t="shared" si="2"/>
        <v>0</v>
      </c>
      <c r="Z42" s="126">
        <f t="shared" si="2"/>
        <v>0</v>
      </c>
    </row>
    <row r="43" spans="1:26">
      <c r="A43" s="6" t="s">
        <v>39</v>
      </c>
      <c r="B43" s="109">
        <v>2</v>
      </c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26">
        <f t="shared" si="0"/>
        <v>0</v>
      </c>
      <c r="X43" s="126">
        <f t="shared" si="1"/>
        <v>0</v>
      </c>
      <c r="Y43" s="126">
        <f t="shared" si="2"/>
        <v>0</v>
      </c>
      <c r="Z43" s="126">
        <f t="shared" si="2"/>
        <v>0</v>
      </c>
    </row>
    <row r="44" spans="1:26" ht="24">
      <c r="A44" s="6" t="s">
        <v>40</v>
      </c>
      <c r="B44" s="109">
        <v>1</v>
      </c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26">
        <f t="shared" si="0"/>
        <v>0</v>
      </c>
      <c r="X44" s="126">
        <f t="shared" si="1"/>
        <v>0</v>
      </c>
      <c r="Y44" s="126">
        <f t="shared" si="2"/>
        <v>0</v>
      </c>
      <c r="Z44" s="126">
        <f t="shared" si="2"/>
        <v>0</v>
      </c>
    </row>
    <row r="45" spans="1:26" ht="60">
      <c r="A45" s="13" t="s">
        <v>41</v>
      </c>
      <c r="B45" s="109" t="s">
        <v>49</v>
      </c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26">
        <f t="shared" si="0"/>
        <v>0</v>
      </c>
      <c r="X45" s="126">
        <f t="shared" si="1"/>
        <v>0</v>
      </c>
      <c r="Y45" s="126">
        <f t="shared" si="2"/>
        <v>0</v>
      </c>
      <c r="Z45" s="126">
        <f t="shared" si="2"/>
        <v>0</v>
      </c>
    </row>
    <row r="46" spans="1:26" ht="15" customHeight="1"/>
    <row r="47" spans="1:26" ht="15" customHeight="1"/>
    <row r="48" spans="1:26" ht="15" customHeight="1"/>
  </sheetData>
  <mergeCells count="9">
    <mergeCell ref="W2:Z2"/>
    <mergeCell ref="A1:V1"/>
    <mergeCell ref="C2:F2"/>
    <mergeCell ref="O2:R2"/>
    <mergeCell ref="S2:V2"/>
    <mergeCell ref="A2:A3"/>
    <mergeCell ref="B2:B3"/>
    <mergeCell ref="G2:J2"/>
    <mergeCell ref="K2:N2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48"/>
  <sheetViews>
    <sheetView topLeftCell="A7" workbookViewId="0">
      <selection sqref="A1:Z1"/>
    </sheetView>
  </sheetViews>
  <sheetFormatPr defaultRowHeight="15"/>
  <cols>
    <col min="1" max="1" width="13.5703125" customWidth="1"/>
  </cols>
  <sheetData>
    <row r="1" spans="1:26" ht="39.75" customHeight="1">
      <c r="A1" s="292" t="s">
        <v>117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</row>
    <row r="2" spans="1:26" ht="15" customHeight="1">
      <c r="A2" s="289" t="s">
        <v>0</v>
      </c>
      <c r="B2" s="291" t="s">
        <v>42</v>
      </c>
      <c r="C2" s="283" t="s">
        <v>43</v>
      </c>
      <c r="D2" s="284"/>
      <c r="E2" s="284"/>
      <c r="F2" s="285"/>
      <c r="G2" s="283" t="s">
        <v>44</v>
      </c>
      <c r="H2" s="284"/>
      <c r="I2" s="284"/>
      <c r="J2" s="285"/>
      <c r="K2" s="283" t="s">
        <v>45</v>
      </c>
      <c r="L2" s="284"/>
      <c r="M2" s="284"/>
      <c r="N2" s="285"/>
      <c r="O2" s="283" t="s">
        <v>46</v>
      </c>
      <c r="P2" s="284"/>
      <c r="Q2" s="284"/>
      <c r="R2" s="285"/>
      <c r="S2" s="283" t="s">
        <v>47</v>
      </c>
      <c r="T2" s="284"/>
      <c r="U2" s="284"/>
      <c r="V2" s="285"/>
      <c r="W2" s="280" t="s">
        <v>82</v>
      </c>
      <c r="X2" s="281"/>
      <c r="Y2" s="281"/>
      <c r="Z2" s="281"/>
    </row>
    <row r="3" spans="1:26" ht="180" customHeight="1">
      <c r="A3" s="290"/>
      <c r="B3" s="291"/>
      <c r="C3" s="24" t="s">
        <v>50</v>
      </c>
      <c r="D3" s="5" t="s">
        <v>75</v>
      </c>
      <c r="E3" s="5" t="s">
        <v>76</v>
      </c>
      <c r="F3" s="5" t="s">
        <v>77</v>
      </c>
      <c r="G3" s="24" t="s">
        <v>50</v>
      </c>
      <c r="H3" s="5" t="s">
        <v>75</v>
      </c>
      <c r="I3" s="5" t="s">
        <v>76</v>
      </c>
      <c r="J3" s="5" t="s">
        <v>77</v>
      </c>
      <c r="K3" s="24" t="s">
        <v>50</v>
      </c>
      <c r="L3" s="5" t="s">
        <v>75</v>
      </c>
      <c r="M3" s="5" t="s">
        <v>76</v>
      </c>
      <c r="N3" s="5" t="s">
        <v>77</v>
      </c>
      <c r="O3" s="24" t="s">
        <v>50</v>
      </c>
      <c r="P3" s="5" t="s">
        <v>75</v>
      </c>
      <c r="Q3" s="5" t="s">
        <v>76</v>
      </c>
      <c r="R3" s="5" t="s">
        <v>77</v>
      </c>
      <c r="S3" s="24" t="s">
        <v>50</v>
      </c>
      <c r="T3" s="5" t="s">
        <v>75</v>
      </c>
      <c r="U3" s="5" t="s">
        <v>76</v>
      </c>
      <c r="V3" s="5" t="s">
        <v>77</v>
      </c>
      <c r="W3" s="49" t="s">
        <v>78</v>
      </c>
      <c r="X3" s="49" t="s">
        <v>79</v>
      </c>
      <c r="Y3" s="49" t="s">
        <v>80</v>
      </c>
      <c r="Z3" s="49" t="s">
        <v>81</v>
      </c>
    </row>
    <row r="4" spans="1:26" ht="24">
      <c r="A4" s="12" t="s">
        <v>1</v>
      </c>
      <c r="B4" s="88">
        <v>9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26">
        <f>SUM(D4+H4+L4+P4+T4)</f>
        <v>0</v>
      </c>
      <c r="X4" s="126">
        <f>SUM(C4+G4+K4+O4+S4)</f>
        <v>0</v>
      </c>
      <c r="Y4" s="126">
        <f>SUM(E4+I4+M4+Q4+U4)</f>
        <v>0</v>
      </c>
      <c r="Z4" s="126">
        <f>SUM(F4+J4+N4+R4+V4)</f>
        <v>0</v>
      </c>
    </row>
    <row r="5" spans="1:26">
      <c r="A5" s="6" t="s">
        <v>2</v>
      </c>
      <c r="B5" s="93">
        <v>14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26">
        <f t="shared" ref="W5:W45" si="0">SUM(D5+H5+L5+P5+T5)</f>
        <v>0</v>
      </c>
      <c r="X5" s="126">
        <f t="shared" ref="X5:X45" si="1">SUM(C5+G5+K5+O5+S5)</f>
        <v>0</v>
      </c>
      <c r="Y5" s="126">
        <f t="shared" ref="Y5:Z45" si="2">SUM(E5+I5+M5+Q5+U5)</f>
        <v>0</v>
      </c>
      <c r="Z5" s="126">
        <f t="shared" si="2"/>
        <v>0</v>
      </c>
    </row>
    <row r="6" spans="1:26">
      <c r="A6" s="6" t="s">
        <v>3</v>
      </c>
      <c r="B6" s="93">
        <v>24</v>
      </c>
      <c r="C6" s="98"/>
      <c r="D6" s="98"/>
      <c r="E6" s="106"/>
      <c r="F6" s="106"/>
      <c r="G6" s="98"/>
      <c r="H6" s="98"/>
      <c r="I6" s="106"/>
      <c r="J6" s="106"/>
      <c r="K6" s="98"/>
      <c r="L6" s="98"/>
      <c r="M6" s="106"/>
      <c r="N6" s="106"/>
      <c r="O6" s="98"/>
      <c r="P6" s="98"/>
      <c r="Q6" s="106"/>
      <c r="R6" s="106"/>
      <c r="S6" s="98"/>
      <c r="T6" s="98"/>
      <c r="U6" s="106"/>
      <c r="V6" s="106"/>
      <c r="W6" s="126">
        <f t="shared" si="0"/>
        <v>0</v>
      </c>
      <c r="X6" s="126">
        <f t="shared" si="1"/>
        <v>0</v>
      </c>
      <c r="Y6" s="126">
        <f t="shared" si="2"/>
        <v>0</v>
      </c>
      <c r="Z6" s="126">
        <f t="shared" si="2"/>
        <v>0</v>
      </c>
    </row>
    <row r="7" spans="1:26" ht="24">
      <c r="A7" s="6" t="s">
        <v>4</v>
      </c>
      <c r="B7" s="93">
        <v>24</v>
      </c>
      <c r="C7" s="99"/>
      <c r="D7" s="98"/>
      <c r="E7" s="98"/>
      <c r="F7" s="98"/>
      <c r="G7" s="99"/>
      <c r="H7" s="98"/>
      <c r="I7" s="98"/>
      <c r="J7" s="98"/>
      <c r="K7" s="99"/>
      <c r="L7" s="98"/>
      <c r="M7" s="98"/>
      <c r="N7" s="98"/>
      <c r="O7" s="106"/>
      <c r="P7" s="98"/>
      <c r="Q7" s="98"/>
      <c r="R7" s="98"/>
      <c r="S7" s="106"/>
      <c r="T7" s="98"/>
      <c r="U7" s="98"/>
      <c r="V7" s="98"/>
      <c r="W7" s="126">
        <f t="shared" si="0"/>
        <v>0</v>
      </c>
      <c r="X7" s="126">
        <f t="shared" si="1"/>
        <v>0</v>
      </c>
      <c r="Y7" s="126">
        <f t="shared" si="2"/>
        <v>0</v>
      </c>
      <c r="Z7" s="126">
        <f t="shared" si="2"/>
        <v>0</v>
      </c>
    </row>
    <row r="8" spans="1:26">
      <c r="A8" s="7" t="s">
        <v>5</v>
      </c>
      <c r="B8" s="16">
        <v>47</v>
      </c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26">
        <f t="shared" si="0"/>
        <v>0</v>
      </c>
      <c r="X8" s="126">
        <f t="shared" si="1"/>
        <v>0</v>
      </c>
      <c r="Y8" s="126">
        <f t="shared" si="2"/>
        <v>0</v>
      </c>
      <c r="Z8" s="126">
        <f t="shared" si="2"/>
        <v>0</v>
      </c>
    </row>
    <row r="9" spans="1:26">
      <c r="A9" s="66" t="s">
        <v>112</v>
      </c>
      <c r="B9" s="84">
        <v>34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26">
        <f t="shared" si="0"/>
        <v>0</v>
      </c>
      <c r="X9" s="126">
        <f t="shared" si="1"/>
        <v>0</v>
      </c>
      <c r="Y9" s="126">
        <f t="shared" si="2"/>
        <v>0</v>
      </c>
      <c r="Z9" s="126">
        <f t="shared" si="2"/>
        <v>0</v>
      </c>
    </row>
    <row r="10" spans="1:26">
      <c r="A10" s="10" t="s">
        <v>6</v>
      </c>
      <c r="B10" s="93">
        <v>9</v>
      </c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26">
        <f t="shared" si="0"/>
        <v>0</v>
      </c>
      <c r="X10" s="126">
        <f t="shared" si="1"/>
        <v>0</v>
      </c>
      <c r="Y10" s="126">
        <f t="shared" si="2"/>
        <v>0</v>
      </c>
      <c r="Z10" s="126">
        <f t="shared" si="2"/>
        <v>0</v>
      </c>
    </row>
    <row r="11" spans="1:26">
      <c r="A11" s="21" t="s">
        <v>7</v>
      </c>
      <c r="B11" s="89">
        <v>30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26">
        <f t="shared" si="0"/>
        <v>0</v>
      </c>
      <c r="X11" s="126">
        <f t="shared" si="1"/>
        <v>0</v>
      </c>
      <c r="Y11" s="126">
        <f t="shared" si="2"/>
        <v>0</v>
      </c>
      <c r="Z11" s="126">
        <f t="shared" si="2"/>
        <v>0</v>
      </c>
    </row>
    <row r="12" spans="1:26">
      <c r="A12" s="9" t="s">
        <v>8</v>
      </c>
      <c r="B12" s="90">
        <v>12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26">
        <f t="shared" si="0"/>
        <v>0</v>
      </c>
      <c r="X12" s="126">
        <f t="shared" si="1"/>
        <v>0</v>
      </c>
      <c r="Y12" s="126">
        <f t="shared" si="2"/>
        <v>0</v>
      </c>
      <c r="Z12" s="126">
        <f t="shared" si="2"/>
        <v>0</v>
      </c>
    </row>
    <row r="13" spans="1:26">
      <c r="A13" s="6" t="s">
        <v>9</v>
      </c>
      <c r="B13" s="93">
        <v>17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26">
        <f t="shared" si="0"/>
        <v>0</v>
      </c>
      <c r="X13" s="126">
        <f t="shared" si="1"/>
        <v>0</v>
      </c>
      <c r="Y13" s="126">
        <f t="shared" si="2"/>
        <v>0</v>
      </c>
      <c r="Z13" s="126">
        <f t="shared" si="2"/>
        <v>0</v>
      </c>
    </row>
    <row r="14" spans="1:26">
      <c r="A14" s="6" t="s">
        <v>10</v>
      </c>
      <c r="B14" s="107">
        <v>11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26">
        <f t="shared" si="0"/>
        <v>0</v>
      </c>
      <c r="X14" s="126">
        <f t="shared" si="1"/>
        <v>0</v>
      </c>
      <c r="Y14" s="126">
        <f t="shared" si="2"/>
        <v>0</v>
      </c>
      <c r="Z14" s="126">
        <f t="shared" si="2"/>
        <v>0</v>
      </c>
    </row>
    <row r="15" spans="1:26">
      <c r="A15" s="6" t="s">
        <v>11</v>
      </c>
      <c r="B15" s="107">
        <v>20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26">
        <f t="shared" si="0"/>
        <v>0</v>
      </c>
      <c r="X15" s="126">
        <f t="shared" si="1"/>
        <v>0</v>
      </c>
      <c r="Y15" s="126">
        <f t="shared" si="2"/>
        <v>0</v>
      </c>
      <c r="Z15" s="126">
        <f t="shared" si="2"/>
        <v>0</v>
      </c>
    </row>
    <row r="16" spans="1:26">
      <c r="A16" s="11" t="s">
        <v>12</v>
      </c>
      <c r="B16" s="91">
        <v>22</v>
      </c>
      <c r="C16" s="106"/>
      <c r="D16" s="106"/>
      <c r="E16" s="106"/>
      <c r="F16" s="106"/>
      <c r="G16" s="101"/>
      <c r="H16" s="106"/>
      <c r="I16" s="101"/>
      <c r="J16" s="106"/>
      <c r="K16" s="106"/>
      <c r="L16" s="101"/>
      <c r="M16" s="106"/>
      <c r="N16" s="101"/>
      <c r="O16" s="101"/>
      <c r="P16" s="101"/>
      <c r="Q16" s="101"/>
      <c r="R16" s="101"/>
      <c r="S16" s="101"/>
      <c r="T16" s="106"/>
      <c r="U16" s="106"/>
      <c r="V16" s="106"/>
      <c r="W16" s="126">
        <f t="shared" si="0"/>
        <v>0</v>
      </c>
      <c r="X16" s="126">
        <f t="shared" si="1"/>
        <v>0</v>
      </c>
      <c r="Y16" s="126">
        <f t="shared" si="2"/>
        <v>0</v>
      </c>
      <c r="Z16" s="126">
        <f t="shared" si="2"/>
        <v>0</v>
      </c>
    </row>
    <row r="17" spans="1:26">
      <c r="A17" s="8" t="s">
        <v>13</v>
      </c>
      <c r="B17" s="108">
        <v>13</v>
      </c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6">
        <f t="shared" si="0"/>
        <v>0</v>
      </c>
      <c r="X17" s="126">
        <f t="shared" si="1"/>
        <v>0</v>
      </c>
      <c r="Y17" s="126">
        <f t="shared" si="2"/>
        <v>0</v>
      </c>
      <c r="Z17" s="126">
        <f t="shared" si="2"/>
        <v>0</v>
      </c>
    </row>
    <row r="18" spans="1:26">
      <c r="A18" s="6" t="s">
        <v>14</v>
      </c>
      <c r="B18" s="109">
        <v>24</v>
      </c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94"/>
      <c r="N18" s="111"/>
      <c r="O18" s="111"/>
      <c r="P18" s="111"/>
      <c r="Q18" s="111"/>
      <c r="R18" s="111"/>
      <c r="S18" s="111"/>
      <c r="T18" s="106"/>
      <c r="U18" s="111"/>
      <c r="V18" s="111"/>
      <c r="W18" s="126">
        <f t="shared" si="0"/>
        <v>0</v>
      </c>
      <c r="X18" s="126">
        <f t="shared" si="1"/>
        <v>0</v>
      </c>
      <c r="Y18" s="126">
        <f t="shared" si="2"/>
        <v>0</v>
      </c>
      <c r="Z18" s="126">
        <f t="shared" si="2"/>
        <v>0</v>
      </c>
    </row>
    <row r="19" spans="1:26" ht="14.25" customHeight="1">
      <c r="A19" s="8" t="s">
        <v>15</v>
      </c>
      <c r="B19" s="108">
        <v>30</v>
      </c>
      <c r="C19" s="127"/>
      <c r="D19" s="106"/>
      <c r="E19" s="106"/>
      <c r="F19" s="106"/>
      <c r="G19" s="127"/>
      <c r="H19" s="127"/>
      <c r="I19" s="106"/>
      <c r="J19" s="106"/>
      <c r="K19" s="127"/>
      <c r="L19" s="106"/>
      <c r="M19" s="106"/>
      <c r="N19" s="106"/>
      <c r="O19" s="127"/>
      <c r="P19" s="106"/>
      <c r="Q19" s="106"/>
      <c r="R19" s="106"/>
      <c r="S19" s="127"/>
      <c r="T19" s="106"/>
      <c r="U19" s="106"/>
      <c r="V19" s="106"/>
      <c r="W19" s="126">
        <f t="shared" si="0"/>
        <v>0</v>
      </c>
      <c r="X19" s="126">
        <f t="shared" si="1"/>
        <v>0</v>
      </c>
      <c r="Y19" s="126">
        <f t="shared" si="2"/>
        <v>0</v>
      </c>
      <c r="Z19" s="126">
        <f t="shared" si="2"/>
        <v>0</v>
      </c>
    </row>
    <row r="20" spans="1:26">
      <c r="A20" s="6" t="s">
        <v>16</v>
      </c>
      <c r="B20" s="109">
        <v>18</v>
      </c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6">
        <f t="shared" si="0"/>
        <v>0</v>
      </c>
      <c r="X20" s="126">
        <f t="shared" si="1"/>
        <v>0</v>
      </c>
      <c r="Y20" s="126">
        <f t="shared" si="2"/>
        <v>0</v>
      </c>
      <c r="Z20" s="126">
        <f t="shared" si="2"/>
        <v>0</v>
      </c>
    </row>
    <row r="21" spans="1:26" ht="24">
      <c r="A21" s="7" t="s">
        <v>17</v>
      </c>
      <c r="B21" s="114">
        <v>5</v>
      </c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26">
        <f t="shared" si="0"/>
        <v>0</v>
      </c>
      <c r="X21" s="126">
        <f t="shared" si="1"/>
        <v>0</v>
      </c>
      <c r="Y21" s="126">
        <f t="shared" si="2"/>
        <v>0</v>
      </c>
      <c r="Z21" s="126">
        <f t="shared" si="2"/>
        <v>0</v>
      </c>
    </row>
    <row r="22" spans="1:26">
      <c r="A22" s="6" t="s">
        <v>18</v>
      </c>
      <c r="B22" s="96">
        <v>11</v>
      </c>
      <c r="C22" s="95">
        <v>182</v>
      </c>
      <c r="D22" s="95">
        <v>0</v>
      </c>
      <c r="E22" s="95">
        <v>0</v>
      </c>
      <c r="F22" s="95">
        <v>0</v>
      </c>
      <c r="G22" s="95">
        <v>191</v>
      </c>
      <c r="H22" s="95">
        <v>0</v>
      </c>
      <c r="I22" s="95">
        <v>0</v>
      </c>
      <c r="J22" s="95">
        <v>0</v>
      </c>
      <c r="K22" s="95">
        <v>183</v>
      </c>
      <c r="L22" s="95">
        <v>0</v>
      </c>
      <c r="M22" s="95">
        <v>0</v>
      </c>
      <c r="N22" s="95">
        <v>0</v>
      </c>
      <c r="O22" s="134">
        <v>58</v>
      </c>
      <c r="P22" s="95">
        <v>0</v>
      </c>
      <c r="Q22" s="95">
        <v>0</v>
      </c>
      <c r="R22" s="95">
        <v>0</v>
      </c>
      <c r="S22" s="95">
        <v>58</v>
      </c>
      <c r="T22" s="95">
        <v>0</v>
      </c>
      <c r="U22" s="95">
        <v>0</v>
      </c>
      <c r="V22" s="95">
        <v>0</v>
      </c>
      <c r="W22" s="126">
        <f t="shared" si="0"/>
        <v>0</v>
      </c>
      <c r="X22" s="126">
        <f t="shared" si="1"/>
        <v>672</v>
      </c>
      <c r="Y22" s="126">
        <f t="shared" si="2"/>
        <v>0</v>
      </c>
      <c r="Z22" s="126">
        <f t="shared" si="2"/>
        <v>0</v>
      </c>
    </row>
    <row r="23" spans="1:26">
      <c r="A23" s="6" t="s">
        <v>19</v>
      </c>
      <c r="B23" s="109">
        <v>30</v>
      </c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95"/>
      <c r="Q23" s="95"/>
      <c r="R23" s="127"/>
      <c r="S23" s="127"/>
      <c r="T23" s="127"/>
      <c r="U23" s="127"/>
      <c r="V23" s="127"/>
      <c r="W23" s="126">
        <f t="shared" si="0"/>
        <v>0</v>
      </c>
      <c r="X23" s="126">
        <f t="shared" si="1"/>
        <v>0</v>
      </c>
      <c r="Y23" s="126">
        <f t="shared" si="2"/>
        <v>0</v>
      </c>
      <c r="Z23" s="126">
        <f t="shared" si="2"/>
        <v>0</v>
      </c>
    </row>
    <row r="24" spans="1:26">
      <c r="A24" s="6" t="s">
        <v>20</v>
      </c>
      <c r="B24" s="109">
        <v>13</v>
      </c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26">
        <f t="shared" si="0"/>
        <v>0</v>
      </c>
      <c r="X24" s="126">
        <f t="shared" si="1"/>
        <v>0</v>
      </c>
      <c r="Y24" s="126">
        <f t="shared" si="2"/>
        <v>0</v>
      </c>
      <c r="Z24" s="126">
        <f t="shared" si="2"/>
        <v>0</v>
      </c>
    </row>
    <row r="25" spans="1:26">
      <c r="A25" s="6" t="s">
        <v>21</v>
      </c>
      <c r="B25" s="109">
        <v>15</v>
      </c>
      <c r="C25" s="102"/>
      <c r="D25" s="106"/>
      <c r="E25" s="102"/>
      <c r="F25" s="106"/>
      <c r="G25" s="102"/>
      <c r="H25" s="102"/>
      <c r="I25" s="106"/>
      <c r="J25" s="102"/>
      <c r="K25" s="102"/>
      <c r="L25" s="106"/>
      <c r="M25" s="103"/>
      <c r="N25" s="111"/>
      <c r="O25" s="111"/>
      <c r="P25" s="111"/>
      <c r="Q25" s="111"/>
      <c r="R25" s="111"/>
      <c r="S25" s="111"/>
      <c r="T25" s="111"/>
      <c r="U25" s="111"/>
      <c r="V25" s="111"/>
      <c r="W25" s="126">
        <f t="shared" si="0"/>
        <v>0</v>
      </c>
      <c r="X25" s="126">
        <f t="shared" si="1"/>
        <v>0</v>
      </c>
      <c r="Y25" s="126">
        <f t="shared" si="2"/>
        <v>0</v>
      </c>
      <c r="Z25" s="126">
        <f t="shared" si="2"/>
        <v>0</v>
      </c>
    </row>
    <row r="26" spans="1:26">
      <c r="A26" s="6" t="s">
        <v>22</v>
      </c>
      <c r="B26" s="109">
        <v>17</v>
      </c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26">
        <f t="shared" si="0"/>
        <v>0</v>
      </c>
      <c r="X26" s="126">
        <f t="shared" si="1"/>
        <v>0</v>
      </c>
      <c r="Y26" s="126">
        <f t="shared" si="2"/>
        <v>0</v>
      </c>
      <c r="Z26" s="126">
        <f t="shared" si="2"/>
        <v>0</v>
      </c>
    </row>
    <row r="27" spans="1:26">
      <c r="A27" s="6" t="s">
        <v>23</v>
      </c>
      <c r="B27" s="109">
        <v>15</v>
      </c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26">
        <f t="shared" si="0"/>
        <v>0</v>
      </c>
      <c r="X27" s="126">
        <f t="shared" si="1"/>
        <v>0</v>
      </c>
      <c r="Y27" s="126">
        <f t="shared" si="2"/>
        <v>0</v>
      </c>
      <c r="Z27" s="126">
        <f t="shared" si="2"/>
        <v>0</v>
      </c>
    </row>
    <row r="28" spans="1:26">
      <c r="A28" s="6" t="s">
        <v>24</v>
      </c>
      <c r="B28" s="109">
        <v>25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26">
        <f t="shared" si="0"/>
        <v>0</v>
      </c>
      <c r="X28" s="126">
        <f t="shared" si="1"/>
        <v>0</v>
      </c>
      <c r="Y28" s="126">
        <f t="shared" si="2"/>
        <v>0</v>
      </c>
      <c r="Z28" s="126">
        <f t="shared" si="2"/>
        <v>0</v>
      </c>
    </row>
    <row r="29" spans="1:26">
      <c r="A29" s="6" t="s">
        <v>25</v>
      </c>
      <c r="B29" s="170">
        <v>12</v>
      </c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26">
        <f t="shared" si="0"/>
        <v>0</v>
      </c>
      <c r="X29" s="126">
        <f t="shared" si="1"/>
        <v>0</v>
      </c>
      <c r="Y29" s="126">
        <f t="shared" si="2"/>
        <v>0</v>
      </c>
      <c r="Z29" s="126">
        <f t="shared" si="2"/>
        <v>0</v>
      </c>
    </row>
    <row r="30" spans="1:26">
      <c r="A30" s="6" t="s">
        <v>26</v>
      </c>
      <c r="B30" s="214">
        <v>28</v>
      </c>
      <c r="C30" s="213"/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213"/>
      <c r="S30" s="213"/>
      <c r="T30" s="213"/>
      <c r="U30" s="213"/>
      <c r="V30" s="213"/>
      <c r="W30" s="126">
        <f t="shared" si="0"/>
        <v>0</v>
      </c>
      <c r="X30" s="126">
        <f t="shared" si="1"/>
        <v>0</v>
      </c>
      <c r="Y30" s="126">
        <f t="shared" si="2"/>
        <v>0</v>
      </c>
      <c r="Z30" s="126">
        <f t="shared" si="2"/>
        <v>0</v>
      </c>
    </row>
    <row r="31" spans="1:26">
      <c r="A31" s="12" t="s">
        <v>27</v>
      </c>
      <c r="B31" s="113">
        <v>13</v>
      </c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26">
        <f t="shared" si="0"/>
        <v>0</v>
      </c>
      <c r="X31" s="126">
        <f t="shared" si="1"/>
        <v>0</v>
      </c>
      <c r="Y31" s="126">
        <f t="shared" si="2"/>
        <v>0</v>
      </c>
      <c r="Z31" s="126">
        <f t="shared" si="2"/>
        <v>0</v>
      </c>
    </row>
    <row r="32" spans="1:26">
      <c r="A32" s="7" t="s">
        <v>28</v>
      </c>
      <c r="B32" s="110">
        <v>11</v>
      </c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26">
        <f t="shared" si="0"/>
        <v>0</v>
      </c>
      <c r="X32" s="126">
        <f t="shared" si="1"/>
        <v>0</v>
      </c>
      <c r="Y32" s="126">
        <f t="shared" si="2"/>
        <v>0</v>
      </c>
      <c r="Z32" s="126">
        <f t="shared" si="2"/>
        <v>0</v>
      </c>
    </row>
    <row r="33" spans="1:26">
      <c r="A33" s="7" t="s">
        <v>29</v>
      </c>
      <c r="B33" s="110">
        <v>26</v>
      </c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26">
        <f t="shared" si="0"/>
        <v>0</v>
      </c>
      <c r="X33" s="126">
        <f t="shared" si="1"/>
        <v>0</v>
      </c>
      <c r="Y33" s="126">
        <f t="shared" si="2"/>
        <v>0</v>
      </c>
      <c r="Z33" s="126">
        <f t="shared" si="2"/>
        <v>0</v>
      </c>
    </row>
    <row r="34" spans="1:26">
      <c r="A34" s="8" t="s">
        <v>30</v>
      </c>
      <c r="B34" s="108">
        <v>6</v>
      </c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5"/>
      <c r="N34" s="104"/>
      <c r="O34" s="104"/>
      <c r="P34" s="104"/>
      <c r="Q34" s="104"/>
      <c r="R34" s="104"/>
      <c r="S34" s="104"/>
      <c r="T34" s="104"/>
      <c r="U34" s="104"/>
      <c r="V34" s="104"/>
      <c r="W34" s="126">
        <f t="shared" si="0"/>
        <v>0</v>
      </c>
      <c r="X34" s="126">
        <f t="shared" si="1"/>
        <v>0</v>
      </c>
      <c r="Y34" s="126">
        <f t="shared" si="2"/>
        <v>0</v>
      </c>
      <c r="Z34" s="126">
        <f t="shared" si="2"/>
        <v>0</v>
      </c>
    </row>
    <row r="35" spans="1:26">
      <c r="A35" s="6" t="s">
        <v>31</v>
      </c>
      <c r="B35" s="109">
        <v>16</v>
      </c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26">
        <f t="shared" si="0"/>
        <v>0</v>
      </c>
      <c r="X35" s="126">
        <f t="shared" si="1"/>
        <v>0</v>
      </c>
      <c r="Y35" s="126">
        <f t="shared" si="2"/>
        <v>0</v>
      </c>
      <c r="Z35" s="126">
        <f t="shared" si="2"/>
        <v>0</v>
      </c>
    </row>
    <row r="36" spans="1:26">
      <c r="A36" s="8" t="s">
        <v>32</v>
      </c>
      <c r="B36" s="115">
        <v>11</v>
      </c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26">
        <f t="shared" si="0"/>
        <v>0</v>
      </c>
      <c r="X36" s="126">
        <f t="shared" si="1"/>
        <v>0</v>
      </c>
      <c r="Y36" s="126">
        <f t="shared" si="2"/>
        <v>0</v>
      </c>
      <c r="Z36" s="126">
        <f t="shared" si="2"/>
        <v>0</v>
      </c>
    </row>
    <row r="37" spans="1:26">
      <c r="A37" s="6" t="s">
        <v>33</v>
      </c>
      <c r="B37" s="257">
        <v>14</v>
      </c>
      <c r="C37" s="255"/>
      <c r="D37" s="255"/>
      <c r="E37" s="255"/>
      <c r="F37" s="255"/>
      <c r="G37" s="255"/>
      <c r="H37" s="255"/>
      <c r="I37" s="255"/>
      <c r="J37" s="255"/>
      <c r="K37" s="255"/>
      <c r="L37" s="255"/>
      <c r="M37" s="255"/>
      <c r="N37" s="255"/>
      <c r="O37" s="255"/>
      <c r="P37" s="255"/>
      <c r="Q37" s="255"/>
      <c r="R37" s="255"/>
      <c r="S37" s="255"/>
      <c r="T37" s="255"/>
      <c r="U37" s="255"/>
      <c r="V37" s="255"/>
      <c r="W37" s="126">
        <f t="shared" si="0"/>
        <v>0</v>
      </c>
      <c r="X37" s="126">
        <f t="shared" si="1"/>
        <v>0</v>
      </c>
      <c r="Y37" s="126">
        <f t="shared" si="2"/>
        <v>0</v>
      </c>
      <c r="Z37" s="126">
        <f t="shared" si="2"/>
        <v>0</v>
      </c>
    </row>
    <row r="38" spans="1:26">
      <c r="A38" s="6" t="s">
        <v>34</v>
      </c>
      <c r="B38" s="109">
        <v>12</v>
      </c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26">
        <f t="shared" si="0"/>
        <v>0</v>
      </c>
      <c r="X38" s="126">
        <f t="shared" si="1"/>
        <v>0</v>
      </c>
      <c r="Y38" s="126">
        <f t="shared" si="2"/>
        <v>0</v>
      </c>
      <c r="Z38" s="126">
        <f t="shared" si="2"/>
        <v>0</v>
      </c>
    </row>
    <row r="39" spans="1:26">
      <c r="A39" s="14" t="s">
        <v>35</v>
      </c>
      <c r="B39" s="257">
        <v>17</v>
      </c>
      <c r="C39" s="127"/>
      <c r="D39" s="255"/>
      <c r="E39" s="255"/>
      <c r="F39" s="255"/>
      <c r="G39" s="127"/>
      <c r="H39" s="255"/>
      <c r="I39" s="255"/>
      <c r="J39" s="255"/>
      <c r="K39" s="127"/>
      <c r="L39" s="255"/>
      <c r="M39" s="255"/>
      <c r="N39" s="255"/>
      <c r="O39" s="127"/>
      <c r="P39" s="255"/>
      <c r="Q39" s="255"/>
      <c r="R39" s="255"/>
      <c r="S39" s="127"/>
      <c r="T39" s="255"/>
      <c r="U39" s="255"/>
      <c r="V39" s="255"/>
      <c r="W39" s="126">
        <f t="shared" si="0"/>
        <v>0</v>
      </c>
      <c r="X39" s="126">
        <f t="shared" si="1"/>
        <v>0</v>
      </c>
      <c r="Y39" s="126">
        <f t="shared" si="2"/>
        <v>0</v>
      </c>
      <c r="Z39" s="126">
        <f t="shared" si="2"/>
        <v>0</v>
      </c>
    </row>
    <row r="40" spans="1:26">
      <c r="A40" s="15" t="s">
        <v>36</v>
      </c>
      <c r="B40" s="114">
        <v>16</v>
      </c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26">
        <f t="shared" si="0"/>
        <v>0</v>
      </c>
      <c r="X40" s="126">
        <f t="shared" si="1"/>
        <v>0</v>
      </c>
      <c r="Y40" s="126">
        <f t="shared" si="2"/>
        <v>0</v>
      </c>
      <c r="Z40" s="126">
        <f t="shared" si="2"/>
        <v>0</v>
      </c>
    </row>
    <row r="41" spans="1:26">
      <c r="A41" s="14" t="s">
        <v>37</v>
      </c>
      <c r="B41" s="109">
        <v>58</v>
      </c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26">
        <f t="shared" si="0"/>
        <v>0</v>
      </c>
      <c r="X41" s="126">
        <f t="shared" si="1"/>
        <v>0</v>
      </c>
      <c r="Y41" s="126">
        <f t="shared" si="2"/>
        <v>0</v>
      </c>
      <c r="Z41" s="126">
        <f t="shared" si="2"/>
        <v>0</v>
      </c>
    </row>
    <row r="42" spans="1:26">
      <c r="A42" s="14" t="s">
        <v>38</v>
      </c>
      <c r="B42" s="109">
        <v>1</v>
      </c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26">
        <f t="shared" si="0"/>
        <v>0</v>
      </c>
      <c r="X42" s="126">
        <f t="shared" si="1"/>
        <v>0</v>
      </c>
      <c r="Y42" s="126">
        <f t="shared" si="2"/>
        <v>0</v>
      </c>
      <c r="Z42" s="126">
        <f t="shared" si="2"/>
        <v>0</v>
      </c>
    </row>
    <row r="43" spans="1:26">
      <c r="A43" s="6" t="s">
        <v>39</v>
      </c>
      <c r="B43" s="109">
        <v>2</v>
      </c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26">
        <f t="shared" si="0"/>
        <v>0</v>
      </c>
      <c r="X43" s="126">
        <f t="shared" si="1"/>
        <v>0</v>
      </c>
      <c r="Y43" s="126">
        <f t="shared" si="2"/>
        <v>0</v>
      </c>
      <c r="Z43" s="126">
        <f t="shared" si="2"/>
        <v>0</v>
      </c>
    </row>
    <row r="44" spans="1:26" ht="24">
      <c r="A44" s="6" t="s">
        <v>40</v>
      </c>
      <c r="B44" s="109">
        <v>1</v>
      </c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26">
        <f t="shared" si="0"/>
        <v>0</v>
      </c>
      <c r="X44" s="126">
        <f t="shared" si="1"/>
        <v>0</v>
      </c>
      <c r="Y44" s="126">
        <f t="shared" si="2"/>
        <v>0</v>
      </c>
      <c r="Z44" s="126">
        <f t="shared" si="2"/>
        <v>0</v>
      </c>
    </row>
    <row r="45" spans="1:26" ht="60">
      <c r="A45" s="13" t="s">
        <v>41</v>
      </c>
      <c r="B45" s="109" t="s">
        <v>49</v>
      </c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26">
        <f t="shared" si="0"/>
        <v>0</v>
      </c>
      <c r="X45" s="126">
        <f t="shared" si="1"/>
        <v>0</v>
      </c>
      <c r="Y45" s="126">
        <f t="shared" si="2"/>
        <v>0</v>
      </c>
      <c r="Z45" s="126">
        <f t="shared" si="2"/>
        <v>0</v>
      </c>
    </row>
    <row r="46" spans="1:26" ht="15" customHeight="1"/>
    <row r="47" spans="1:26" ht="15" customHeight="1"/>
    <row r="48" spans="1:26" ht="15" customHeight="1"/>
  </sheetData>
  <mergeCells count="9">
    <mergeCell ref="W2:Z2"/>
    <mergeCell ref="A1:V1"/>
    <mergeCell ref="C2:F2"/>
    <mergeCell ref="O2:R2"/>
    <mergeCell ref="S2:V2"/>
    <mergeCell ref="A2:A3"/>
    <mergeCell ref="B2:B3"/>
    <mergeCell ref="G2:J2"/>
    <mergeCell ref="K2:N2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48"/>
  <sheetViews>
    <sheetView topLeftCell="A7" workbookViewId="0">
      <selection sqref="A1:Z1"/>
    </sheetView>
  </sheetViews>
  <sheetFormatPr defaultRowHeight="15"/>
  <cols>
    <col min="1" max="1" width="13.5703125" customWidth="1"/>
  </cols>
  <sheetData>
    <row r="1" spans="1:26" ht="39.75" customHeight="1">
      <c r="A1" s="292" t="s">
        <v>119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</row>
    <row r="2" spans="1:26" ht="15" customHeight="1">
      <c r="A2" s="289" t="s">
        <v>0</v>
      </c>
      <c r="B2" s="291" t="s">
        <v>42</v>
      </c>
      <c r="C2" s="283" t="s">
        <v>43</v>
      </c>
      <c r="D2" s="284"/>
      <c r="E2" s="284"/>
      <c r="F2" s="285"/>
      <c r="G2" s="283" t="s">
        <v>44</v>
      </c>
      <c r="H2" s="284"/>
      <c r="I2" s="284"/>
      <c r="J2" s="285"/>
      <c r="K2" s="283" t="s">
        <v>45</v>
      </c>
      <c r="L2" s="284"/>
      <c r="M2" s="284"/>
      <c r="N2" s="285"/>
      <c r="O2" s="283" t="s">
        <v>46</v>
      </c>
      <c r="P2" s="284"/>
      <c r="Q2" s="284"/>
      <c r="R2" s="285"/>
      <c r="S2" s="283" t="s">
        <v>47</v>
      </c>
      <c r="T2" s="284"/>
      <c r="U2" s="284"/>
      <c r="V2" s="285"/>
      <c r="W2" s="280" t="s">
        <v>82</v>
      </c>
      <c r="X2" s="281"/>
      <c r="Y2" s="281"/>
      <c r="Z2" s="281"/>
    </row>
    <row r="3" spans="1:26" ht="180" customHeight="1">
      <c r="A3" s="290"/>
      <c r="B3" s="291"/>
      <c r="C3" s="24" t="s">
        <v>50</v>
      </c>
      <c r="D3" s="5" t="s">
        <v>75</v>
      </c>
      <c r="E3" s="5" t="s">
        <v>76</v>
      </c>
      <c r="F3" s="5" t="s">
        <v>77</v>
      </c>
      <c r="G3" s="24" t="s">
        <v>50</v>
      </c>
      <c r="H3" s="5" t="s">
        <v>75</v>
      </c>
      <c r="I3" s="5" t="s">
        <v>76</v>
      </c>
      <c r="J3" s="5" t="s">
        <v>77</v>
      </c>
      <c r="K3" s="24" t="s">
        <v>50</v>
      </c>
      <c r="L3" s="5" t="s">
        <v>75</v>
      </c>
      <c r="M3" s="5" t="s">
        <v>76</v>
      </c>
      <c r="N3" s="5" t="s">
        <v>77</v>
      </c>
      <c r="O3" s="24" t="s">
        <v>50</v>
      </c>
      <c r="P3" s="5" t="s">
        <v>75</v>
      </c>
      <c r="Q3" s="5" t="s">
        <v>76</v>
      </c>
      <c r="R3" s="5" t="s">
        <v>77</v>
      </c>
      <c r="S3" s="24" t="s">
        <v>50</v>
      </c>
      <c r="T3" s="5" t="s">
        <v>75</v>
      </c>
      <c r="U3" s="5" t="s">
        <v>76</v>
      </c>
      <c r="V3" s="5" t="s">
        <v>77</v>
      </c>
      <c r="W3" s="49" t="s">
        <v>78</v>
      </c>
      <c r="X3" s="49" t="s">
        <v>79</v>
      </c>
      <c r="Y3" s="49" t="s">
        <v>80</v>
      </c>
      <c r="Z3" s="49" t="s">
        <v>81</v>
      </c>
    </row>
    <row r="4" spans="1:26" ht="24">
      <c r="A4" s="12" t="s">
        <v>1</v>
      </c>
      <c r="B4" s="88">
        <v>9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26">
        <f>SUM(D4+H4+L4+P4+T4)</f>
        <v>0</v>
      </c>
      <c r="X4" s="126">
        <f>SUM(C4+G4+K4+O4+S4)</f>
        <v>0</v>
      </c>
      <c r="Y4" s="126">
        <f>SUM(E4+I4+M4+Q4+U4)</f>
        <v>0</v>
      </c>
      <c r="Z4" s="126">
        <f>SUM(F4+J4+N4+R4+V4)</f>
        <v>0</v>
      </c>
    </row>
    <row r="5" spans="1:26">
      <c r="A5" s="6" t="s">
        <v>2</v>
      </c>
      <c r="B5" s="93">
        <v>14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26">
        <f t="shared" ref="W5:W45" si="0">SUM(D5+H5+L5+P5+T5)</f>
        <v>0</v>
      </c>
      <c r="X5" s="126">
        <f t="shared" ref="X5:X45" si="1">SUM(C5+G5+K5+O5+S5)</f>
        <v>0</v>
      </c>
      <c r="Y5" s="126">
        <f t="shared" ref="Y5:Z45" si="2">SUM(E5+I5+M5+Q5+U5)</f>
        <v>0</v>
      </c>
      <c r="Z5" s="126">
        <f t="shared" si="2"/>
        <v>0</v>
      </c>
    </row>
    <row r="6" spans="1:26">
      <c r="A6" s="6" t="s">
        <v>3</v>
      </c>
      <c r="B6" s="93">
        <v>24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126">
        <f t="shared" si="0"/>
        <v>0</v>
      </c>
      <c r="X6" s="126">
        <f t="shared" si="1"/>
        <v>0</v>
      </c>
      <c r="Y6" s="126">
        <f t="shared" si="2"/>
        <v>0</v>
      </c>
      <c r="Z6" s="126">
        <f t="shared" si="2"/>
        <v>0</v>
      </c>
    </row>
    <row r="7" spans="1:26" ht="24">
      <c r="A7" s="6" t="s">
        <v>4</v>
      </c>
      <c r="B7" s="93">
        <v>24</v>
      </c>
      <c r="C7" s="99"/>
      <c r="D7" s="98"/>
      <c r="E7" s="98"/>
      <c r="F7" s="98"/>
      <c r="G7" s="99"/>
      <c r="H7" s="98"/>
      <c r="I7" s="98"/>
      <c r="J7" s="98"/>
      <c r="K7" s="99"/>
      <c r="L7" s="98"/>
      <c r="M7" s="98"/>
      <c r="N7" s="98"/>
      <c r="O7" s="106"/>
      <c r="P7" s="98"/>
      <c r="Q7" s="98"/>
      <c r="R7" s="98"/>
      <c r="S7" s="106"/>
      <c r="T7" s="98"/>
      <c r="U7" s="98"/>
      <c r="V7" s="98"/>
      <c r="W7" s="126">
        <f t="shared" si="0"/>
        <v>0</v>
      </c>
      <c r="X7" s="126">
        <f t="shared" si="1"/>
        <v>0</v>
      </c>
      <c r="Y7" s="126">
        <f t="shared" si="2"/>
        <v>0</v>
      </c>
      <c r="Z7" s="126">
        <f t="shared" si="2"/>
        <v>0</v>
      </c>
    </row>
    <row r="8" spans="1:26">
      <c r="A8" s="7" t="s">
        <v>5</v>
      </c>
      <c r="B8" s="16">
        <v>47</v>
      </c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26">
        <f t="shared" si="0"/>
        <v>0</v>
      </c>
      <c r="X8" s="126">
        <f t="shared" si="1"/>
        <v>0</v>
      </c>
      <c r="Y8" s="126">
        <f t="shared" si="2"/>
        <v>0</v>
      </c>
      <c r="Z8" s="126">
        <f t="shared" si="2"/>
        <v>0</v>
      </c>
    </row>
    <row r="9" spans="1:26">
      <c r="A9" s="67" t="s">
        <v>112</v>
      </c>
      <c r="B9" s="84">
        <v>34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26">
        <f t="shared" si="0"/>
        <v>0</v>
      </c>
      <c r="X9" s="126">
        <f t="shared" si="1"/>
        <v>0</v>
      </c>
      <c r="Y9" s="126">
        <f t="shared" si="2"/>
        <v>0</v>
      </c>
      <c r="Z9" s="126">
        <f t="shared" si="2"/>
        <v>0</v>
      </c>
    </row>
    <row r="10" spans="1:26">
      <c r="A10" s="10" t="s">
        <v>6</v>
      </c>
      <c r="B10" s="93">
        <v>9</v>
      </c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26">
        <f t="shared" si="0"/>
        <v>0</v>
      </c>
      <c r="X10" s="126">
        <f t="shared" si="1"/>
        <v>0</v>
      </c>
      <c r="Y10" s="126">
        <f t="shared" si="2"/>
        <v>0</v>
      </c>
      <c r="Z10" s="126">
        <f t="shared" si="2"/>
        <v>0</v>
      </c>
    </row>
    <row r="11" spans="1:26">
      <c r="A11" s="21" t="s">
        <v>7</v>
      </c>
      <c r="B11" s="89">
        <v>30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26">
        <f t="shared" si="0"/>
        <v>0</v>
      </c>
      <c r="X11" s="126">
        <f t="shared" si="1"/>
        <v>0</v>
      </c>
      <c r="Y11" s="126">
        <f t="shared" si="2"/>
        <v>0</v>
      </c>
      <c r="Z11" s="126">
        <f t="shared" si="2"/>
        <v>0</v>
      </c>
    </row>
    <row r="12" spans="1:26">
      <c r="A12" s="9" t="s">
        <v>8</v>
      </c>
      <c r="B12" s="90">
        <v>12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26">
        <f t="shared" si="0"/>
        <v>0</v>
      </c>
      <c r="X12" s="126">
        <f t="shared" si="1"/>
        <v>0</v>
      </c>
      <c r="Y12" s="126">
        <f t="shared" si="2"/>
        <v>0</v>
      </c>
      <c r="Z12" s="126">
        <f t="shared" si="2"/>
        <v>0</v>
      </c>
    </row>
    <row r="13" spans="1:26">
      <c r="A13" s="6" t="s">
        <v>9</v>
      </c>
      <c r="B13" s="93">
        <v>17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26">
        <f t="shared" si="0"/>
        <v>0</v>
      </c>
      <c r="X13" s="126">
        <f t="shared" si="1"/>
        <v>0</v>
      </c>
      <c r="Y13" s="126">
        <f t="shared" si="2"/>
        <v>0</v>
      </c>
      <c r="Z13" s="126">
        <f t="shared" si="2"/>
        <v>0</v>
      </c>
    </row>
    <row r="14" spans="1:26">
      <c r="A14" s="6" t="s">
        <v>10</v>
      </c>
      <c r="B14" s="107">
        <v>11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26">
        <f t="shared" si="0"/>
        <v>0</v>
      </c>
      <c r="X14" s="126">
        <f t="shared" si="1"/>
        <v>0</v>
      </c>
      <c r="Y14" s="126">
        <f t="shared" si="2"/>
        <v>0</v>
      </c>
      <c r="Z14" s="126">
        <f t="shared" si="2"/>
        <v>0</v>
      </c>
    </row>
    <row r="15" spans="1:26">
      <c r="A15" s="6" t="s">
        <v>11</v>
      </c>
      <c r="B15" s="107">
        <v>20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26">
        <f t="shared" si="0"/>
        <v>0</v>
      </c>
      <c r="X15" s="126">
        <f t="shared" si="1"/>
        <v>0</v>
      </c>
      <c r="Y15" s="126">
        <f t="shared" si="2"/>
        <v>0</v>
      </c>
      <c r="Z15" s="126">
        <f t="shared" si="2"/>
        <v>0</v>
      </c>
    </row>
    <row r="16" spans="1:26">
      <c r="A16" s="11" t="s">
        <v>12</v>
      </c>
      <c r="B16" s="91">
        <v>22</v>
      </c>
      <c r="C16" s="106"/>
      <c r="D16" s="106"/>
      <c r="E16" s="106"/>
      <c r="F16" s="106"/>
      <c r="G16" s="101"/>
      <c r="H16" s="106"/>
      <c r="I16" s="101"/>
      <c r="J16" s="106"/>
      <c r="K16" s="106"/>
      <c r="L16" s="101"/>
      <c r="M16" s="106"/>
      <c r="N16" s="101"/>
      <c r="O16" s="101"/>
      <c r="P16" s="101"/>
      <c r="Q16" s="101"/>
      <c r="R16" s="101"/>
      <c r="S16" s="101"/>
      <c r="T16" s="106"/>
      <c r="U16" s="106"/>
      <c r="V16" s="106"/>
      <c r="W16" s="126">
        <f t="shared" si="0"/>
        <v>0</v>
      </c>
      <c r="X16" s="126">
        <f t="shared" si="1"/>
        <v>0</v>
      </c>
      <c r="Y16" s="126">
        <f t="shared" si="2"/>
        <v>0</v>
      </c>
      <c r="Z16" s="126">
        <f t="shared" si="2"/>
        <v>0</v>
      </c>
    </row>
    <row r="17" spans="1:26">
      <c r="A17" s="8" t="s">
        <v>13</v>
      </c>
      <c r="B17" s="108">
        <v>13</v>
      </c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6">
        <f t="shared" si="0"/>
        <v>0</v>
      </c>
      <c r="X17" s="126">
        <f t="shared" si="1"/>
        <v>0</v>
      </c>
      <c r="Y17" s="126">
        <f t="shared" si="2"/>
        <v>0</v>
      </c>
      <c r="Z17" s="126">
        <f t="shared" si="2"/>
        <v>0</v>
      </c>
    </row>
    <row r="18" spans="1:26">
      <c r="A18" s="6" t="s">
        <v>14</v>
      </c>
      <c r="B18" s="109">
        <v>24</v>
      </c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94"/>
      <c r="N18" s="111"/>
      <c r="O18" s="111"/>
      <c r="P18" s="111"/>
      <c r="Q18" s="111"/>
      <c r="R18" s="111"/>
      <c r="S18" s="111"/>
      <c r="T18" s="106"/>
      <c r="U18" s="111"/>
      <c r="V18" s="111"/>
      <c r="W18" s="126">
        <f t="shared" si="0"/>
        <v>0</v>
      </c>
      <c r="X18" s="126">
        <f t="shared" si="1"/>
        <v>0</v>
      </c>
      <c r="Y18" s="126">
        <f t="shared" si="2"/>
        <v>0</v>
      </c>
      <c r="Z18" s="126">
        <f t="shared" si="2"/>
        <v>0</v>
      </c>
    </row>
    <row r="19" spans="1:26" ht="14.25" customHeight="1">
      <c r="A19" s="8" t="s">
        <v>15</v>
      </c>
      <c r="B19" s="108">
        <v>30</v>
      </c>
      <c r="C19" s="127"/>
      <c r="D19" s="106"/>
      <c r="E19" s="106"/>
      <c r="F19" s="106"/>
      <c r="G19" s="127"/>
      <c r="H19" s="127"/>
      <c r="I19" s="106"/>
      <c r="J19" s="106"/>
      <c r="K19" s="127"/>
      <c r="L19" s="106"/>
      <c r="M19" s="106"/>
      <c r="N19" s="106"/>
      <c r="O19" s="127"/>
      <c r="P19" s="106"/>
      <c r="Q19" s="106"/>
      <c r="R19" s="106"/>
      <c r="S19" s="127"/>
      <c r="T19" s="106"/>
      <c r="U19" s="106"/>
      <c r="V19" s="106"/>
      <c r="W19" s="126">
        <f t="shared" si="0"/>
        <v>0</v>
      </c>
      <c r="X19" s="126">
        <f t="shared" si="1"/>
        <v>0</v>
      </c>
      <c r="Y19" s="126">
        <f t="shared" si="2"/>
        <v>0</v>
      </c>
      <c r="Z19" s="126">
        <f t="shared" si="2"/>
        <v>0</v>
      </c>
    </row>
    <row r="20" spans="1:26">
      <c r="A20" s="6" t="s">
        <v>16</v>
      </c>
      <c r="B20" s="109">
        <v>18</v>
      </c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6">
        <f t="shared" si="0"/>
        <v>0</v>
      </c>
      <c r="X20" s="126">
        <f t="shared" si="1"/>
        <v>0</v>
      </c>
      <c r="Y20" s="126">
        <f t="shared" si="2"/>
        <v>0</v>
      </c>
      <c r="Z20" s="126">
        <f t="shared" si="2"/>
        <v>0</v>
      </c>
    </row>
    <row r="21" spans="1:26" ht="24">
      <c r="A21" s="7" t="s">
        <v>17</v>
      </c>
      <c r="B21" s="114">
        <v>5</v>
      </c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26">
        <f t="shared" si="0"/>
        <v>0</v>
      </c>
      <c r="X21" s="126">
        <f t="shared" si="1"/>
        <v>0</v>
      </c>
      <c r="Y21" s="126">
        <f t="shared" si="2"/>
        <v>0</v>
      </c>
      <c r="Z21" s="126">
        <f t="shared" si="2"/>
        <v>0</v>
      </c>
    </row>
    <row r="22" spans="1:26">
      <c r="A22" s="6" t="s">
        <v>18</v>
      </c>
      <c r="B22" s="96">
        <v>11</v>
      </c>
      <c r="C22" s="95">
        <v>182</v>
      </c>
      <c r="D22" s="95">
        <v>0</v>
      </c>
      <c r="E22" s="95">
        <v>0</v>
      </c>
      <c r="F22" s="95">
        <v>0</v>
      </c>
      <c r="G22" s="95">
        <v>191</v>
      </c>
      <c r="H22" s="95">
        <v>0</v>
      </c>
      <c r="I22" s="95">
        <v>0</v>
      </c>
      <c r="J22" s="95">
        <v>0</v>
      </c>
      <c r="K22" s="95">
        <v>183</v>
      </c>
      <c r="L22" s="95">
        <v>0</v>
      </c>
      <c r="M22" s="95">
        <v>0</v>
      </c>
      <c r="N22" s="95">
        <v>0</v>
      </c>
      <c r="O22" s="134">
        <v>58</v>
      </c>
      <c r="P22" s="95">
        <v>0</v>
      </c>
      <c r="Q22" s="95">
        <v>0</v>
      </c>
      <c r="R22" s="95">
        <v>0</v>
      </c>
      <c r="S22" s="95">
        <v>58</v>
      </c>
      <c r="T22" s="95">
        <v>0</v>
      </c>
      <c r="U22" s="95">
        <v>0</v>
      </c>
      <c r="V22" s="95">
        <v>0</v>
      </c>
      <c r="W22" s="126">
        <f t="shared" si="0"/>
        <v>0</v>
      </c>
      <c r="X22" s="126">
        <f t="shared" si="1"/>
        <v>672</v>
      </c>
      <c r="Y22" s="126">
        <f t="shared" si="2"/>
        <v>0</v>
      </c>
      <c r="Z22" s="126">
        <f t="shared" si="2"/>
        <v>0</v>
      </c>
    </row>
    <row r="23" spans="1:26">
      <c r="A23" s="6" t="s">
        <v>19</v>
      </c>
      <c r="B23" s="109">
        <v>30</v>
      </c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95"/>
      <c r="Q23" s="95"/>
      <c r="R23" s="127"/>
      <c r="S23" s="127"/>
      <c r="T23" s="127"/>
      <c r="U23" s="127"/>
      <c r="V23" s="127"/>
      <c r="W23" s="126">
        <f t="shared" si="0"/>
        <v>0</v>
      </c>
      <c r="X23" s="126">
        <f t="shared" si="1"/>
        <v>0</v>
      </c>
      <c r="Y23" s="126">
        <f t="shared" si="2"/>
        <v>0</v>
      </c>
      <c r="Z23" s="126">
        <f t="shared" si="2"/>
        <v>0</v>
      </c>
    </row>
    <row r="24" spans="1:26">
      <c r="A24" s="6" t="s">
        <v>20</v>
      </c>
      <c r="B24" s="109">
        <v>13</v>
      </c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26">
        <f t="shared" si="0"/>
        <v>0</v>
      </c>
      <c r="X24" s="126">
        <f t="shared" si="1"/>
        <v>0</v>
      </c>
      <c r="Y24" s="126">
        <f t="shared" si="2"/>
        <v>0</v>
      </c>
      <c r="Z24" s="126">
        <f t="shared" si="2"/>
        <v>0</v>
      </c>
    </row>
    <row r="25" spans="1:26">
      <c r="A25" s="6" t="s">
        <v>21</v>
      </c>
      <c r="B25" s="109">
        <v>15</v>
      </c>
      <c r="C25" s="102"/>
      <c r="D25" s="106"/>
      <c r="E25" s="102"/>
      <c r="F25" s="106"/>
      <c r="G25" s="102"/>
      <c r="H25" s="102"/>
      <c r="I25" s="106"/>
      <c r="J25" s="102"/>
      <c r="K25" s="102"/>
      <c r="L25" s="106"/>
      <c r="M25" s="103"/>
      <c r="N25" s="111"/>
      <c r="O25" s="111"/>
      <c r="P25" s="111"/>
      <c r="Q25" s="111"/>
      <c r="R25" s="111"/>
      <c r="S25" s="111"/>
      <c r="T25" s="111"/>
      <c r="U25" s="111"/>
      <c r="V25" s="111"/>
      <c r="W25" s="126">
        <f t="shared" si="0"/>
        <v>0</v>
      </c>
      <c r="X25" s="126">
        <f t="shared" si="1"/>
        <v>0</v>
      </c>
      <c r="Y25" s="126">
        <f t="shared" si="2"/>
        <v>0</v>
      </c>
      <c r="Z25" s="126">
        <f t="shared" si="2"/>
        <v>0</v>
      </c>
    </row>
    <row r="26" spans="1:26">
      <c r="A26" s="6" t="s">
        <v>22</v>
      </c>
      <c r="B26" s="109">
        <v>17</v>
      </c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26">
        <f t="shared" si="0"/>
        <v>0</v>
      </c>
      <c r="X26" s="126">
        <f t="shared" si="1"/>
        <v>0</v>
      </c>
      <c r="Y26" s="126">
        <f t="shared" si="2"/>
        <v>0</v>
      </c>
      <c r="Z26" s="126">
        <f t="shared" si="2"/>
        <v>0</v>
      </c>
    </row>
    <row r="27" spans="1:26">
      <c r="A27" s="6" t="s">
        <v>23</v>
      </c>
      <c r="B27" s="109">
        <v>15</v>
      </c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26">
        <f t="shared" si="0"/>
        <v>0</v>
      </c>
      <c r="X27" s="126">
        <f t="shared" si="1"/>
        <v>0</v>
      </c>
      <c r="Y27" s="126">
        <f t="shared" si="2"/>
        <v>0</v>
      </c>
      <c r="Z27" s="126">
        <f t="shared" si="2"/>
        <v>0</v>
      </c>
    </row>
    <row r="28" spans="1:26">
      <c r="A28" s="6" t="s">
        <v>24</v>
      </c>
      <c r="B28" s="109">
        <v>25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26">
        <f t="shared" si="0"/>
        <v>0</v>
      </c>
      <c r="X28" s="126">
        <f t="shared" si="1"/>
        <v>0</v>
      </c>
      <c r="Y28" s="126">
        <f t="shared" si="2"/>
        <v>0</v>
      </c>
      <c r="Z28" s="126">
        <f t="shared" si="2"/>
        <v>0</v>
      </c>
    </row>
    <row r="29" spans="1:26">
      <c r="A29" s="6" t="s">
        <v>25</v>
      </c>
      <c r="B29" s="170">
        <v>12</v>
      </c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26">
        <f t="shared" si="0"/>
        <v>0</v>
      </c>
      <c r="X29" s="126">
        <f t="shared" si="1"/>
        <v>0</v>
      </c>
      <c r="Y29" s="126">
        <f t="shared" si="2"/>
        <v>0</v>
      </c>
      <c r="Z29" s="126">
        <f t="shared" si="2"/>
        <v>0</v>
      </c>
    </row>
    <row r="30" spans="1:26">
      <c r="A30" s="6" t="s">
        <v>26</v>
      </c>
      <c r="B30" s="216">
        <v>28</v>
      </c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126">
        <f t="shared" si="0"/>
        <v>0</v>
      </c>
      <c r="X30" s="126">
        <f t="shared" si="1"/>
        <v>0</v>
      </c>
      <c r="Y30" s="126">
        <f t="shared" si="2"/>
        <v>0</v>
      </c>
      <c r="Z30" s="126">
        <f t="shared" si="2"/>
        <v>0</v>
      </c>
    </row>
    <row r="31" spans="1:26">
      <c r="A31" s="12" t="s">
        <v>27</v>
      </c>
      <c r="B31" s="113">
        <v>13</v>
      </c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26">
        <f t="shared" si="0"/>
        <v>0</v>
      </c>
      <c r="X31" s="126">
        <f t="shared" si="1"/>
        <v>0</v>
      </c>
      <c r="Y31" s="126">
        <f t="shared" si="2"/>
        <v>0</v>
      </c>
      <c r="Z31" s="126">
        <f t="shared" si="2"/>
        <v>0</v>
      </c>
    </row>
    <row r="32" spans="1:26">
      <c r="A32" s="7" t="s">
        <v>28</v>
      </c>
      <c r="B32" s="110">
        <v>11</v>
      </c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26">
        <f t="shared" si="0"/>
        <v>0</v>
      </c>
      <c r="X32" s="126">
        <f t="shared" si="1"/>
        <v>0</v>
      </c>
      <c r="Y32" s="126">
        <f t="shared" si="2"/>
        <v>0</v>
      </c>
      <c r="Z32" s="126">
        <f t="shared" si="2"/>
        <v>0</v>
      </c>
    </row>
    <row r="33" spans="1:26">
      <c r="A33" s="7" t="s">
        <v>29</v>
      </c>
      <c r="B33" s="110">
        <v>26</v>
      </c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26">
        <f t="shared" si="0"/>
        <v>0</v>
      </c>
      <c r="X33" s="126">
        <f t="shared" si="1"/>
        <v>0</v>
      </c>
      <c r="Y33" s="126">
        <f t="shared" si="2"/>
        <v>0</v>
      </c>
      <c r="Z33" s="126">
        <f t="shared" si="2"/>
        <v>0</v>
      </c>
    </row>
    <row r="34" spans="1:26">
      <c r="A34" s="8" t="s">
        <v>30</v>
      </c>
      <c r="B34" s="108">
        <v>6</v>
      </c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5"/>
      <c r="N34" s="104"/>
      <c r="O34" s="104"/>
      <c r="P34" s="104"/>
      <c r="Q34" s="104"/>
      <c r="R34" s="104"/>
      <c r="S34" s="104"/>
      <c r="T34" s="104"/>
      <c r="U34" s="104"/>
      <c r="V34" s="104"/>
      <c r="W34" s="126">
        <f t="shared" si="0"/>
        <v>0</v>
      </c>
      <c r="X34" s="126">
        <f t="shared" si="1"/>
        <v>0</v>
      </c>
      <c r="Y34" s="126">
        <f t="shared" si="2"/>
        <v>0</v>
      </c>
      <c r="Z34" s="126">
        <f t="shared" si="2"/>
        <v>0</v>
      </c>
    </row>
    <row r="35" spans="1:26">
      <c r="A35" s="6" t="s">
        <v>31</v>
      </c>
      <c r="B35" s="109">
        <v>16</v>
      </c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26">
        <f t="shared" si="0"/>
        <v>0</v>
      </c>
      <c r="X35" s="126">
        <f t="shared" si="1"/>
        <v>0</v>
      </c>
      <c r="Y35" s="126">
        <f t="shared" si="2"/>
        <v>0</v>
      </c>
      <c r="Z35" s="126">
        <f t="shared" si="2"/>
        <v>0</v>
      </c>
    </row>
    <row r="36" spans="1:26">
      <c r="A36" s="8" t="s">
        <v>32</v>
      </c>
      <c r="B36" s="115">
        <v>11</v>
      </c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26">
        <f t="shared" si="0"/>
        <v>0</v>
      </c>
      <c r="X36" s="126">
        <f t="shared" si="1"/>
        <v>0</v>
      </c>
      <c r="Y36" s="126">
        <f t="shared" si="2"/>
        <v>0</v>
      </c>
      <c r="Z36" s="126">
        <f t="shared" si="2"/>
        <v>0</v>
      </c>
    </row>
    <row r="37" spans="1:26">
      <c r="A37" s="6" t="s">
        <v>33</v>
      </c>
      <c r="B37" s="257">
        <v>14</v>
      </c>
      <c r="C37" s="255"/>
      <c r="D37" s="255"/>
      <c r="E37" s="255"/>
      <c r="F37" s="255"/>
      <c r="G37" s="255"/>
      <c r="H37" s="255"/>
      <c r="I37" s="255"/>
      <c r="J37" s="255"/>
      <c r="K37" s="255"/>
      <c r="L37" s="255"/>
      <c r="M37" s="255"/>
      <c r="N37" s="255"/>
      <c r="O37" s="255"/>
      <c r="P37" s="255"/>
      <c r="Q37" s="255"/>
      <c r="R37" s="255"/>
      <c r="S37" s="255"/>
      <c r="T37" s="255"/>
      <c r="U37" s="255"/>
      <c r="V37" s="255"/>
      <c r="W37" s="126">
        <f t="shared" si="0"/>
        <v>0</v>
      </c>
      <c r="X37" s="126">
        <f t="shared" si="1"/>
        <v>0</v>
      </c>
      <c r="Y37" s="126">
        <f t="shared" si="2"/>
        <v>0</v>
      </c>
      <c r="Z37" s="126">
        <f t="shared" si="2"/>
        <v>0</v>
      </c>
    </row>
    <row r="38" spans="1:26">
      <c r="A38" s="6" t="s">
        <v>34</v>
      </c>
      <c r="B38" s="109">
        <v>12</v>
      </c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26">
        <f t="shared" si="0"/>
        <v>0</v>
      </c>
      <c r="X38" s="126">
        <f t="shared" si="1"/>
        <v>0</v>
      </c>
      <c r="Y38" s="126">
        <f t="shared" si="2"/>
        <v>0</v>
      </c>
      <c r="Z38" s="126">
        <f t="shared" si="2"/>
        <v>0</v>
      </c>
    </row>
    <row r="39" spans="1:26">
      <c r="A39" s="14" t="s">
        <v>35</v>
      </c>
      <c r="B39" s="257">
        <v>17</v>
      </c>
      <c r="C39" s="127"/>
      <c r="D39" s="255"/>
      <c r="E39" s="255"/>
      <c r="F39" s="255"/>
      <c r="G39" s="127"/>
      <c r="H39" s="255"/>
      <c r="I39" s="255"/>
      <c r="J39" s="255"/>
      <c r="K39" s="127"/>
      <c r="L39" s="255"/>
      <c r="M39" s="255"/>
      <c r="N39" s="255"/>
      <c r="O39" s="127"/>
      <c r="P39" s="255"/>
      <c r="Q39" s="255"/>
      <c r="R39" s="255"/>
      <c r="S39" s="127"/>
      <c r="T39" s="255"/>
      <c r="U39" s="255"/>
      <c r="V39" s="255"/>
      <c r="W39" s="126">
        <f t="shared" si="0"/>
        <v>0</v>
      </c>
      <c r="X39" s="126">
        <f t="shared" si="1"/>
        <v>0</v>
      </c>
      <c r="Y39" s="126">
        <f t="shared" si="2"/>
        <v>0</v>
      </c>
      <c r="Z39" s="126">
        <f t="shared" si="2"/>
        <v>0</v>
      </c>
    </row>
    <row r="40" spans="1:26">
      <c r="A40" s="15" t="s">
        <v>36</v>
      </c>
      <c r="B40" s="114">
        <v>16</v>
      </c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26">
        <f t="shared" si="0"/>
        <v>0</v>
      </c>
      <c r="X40" s="126">
        <f t="shared" si="1"/>
        <v>0</v>
      </c>
      <c r="Y40" s="126">
        <f t="shared" si="2"/>
        <v>0</v>
      </c>
      <c r="Z40" s="126">
        <f t="shared" si="2"/>
        <v>0</v>
      </c>
    </row>
    <row r="41" spans="1:26">
      <c r="A41" s="14" t="s">
        <v>37</v>
      </c>
      <c r="B41" s="109">
        <v>58</v>
      </c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26">
        <f t="shared" si="0"/>
        <v>0</v>
      </c>
      <c r="X41" s="126">
        <f t="shared" si="1"/>
        <v>0</v>
      </c>
      <c r="Y41" s="126">
        <f t="shared" si="2"/>
        <v>0</v>
      </c>
      <c r="Z41" s="126">
        <f t="shared" si="2"/>
        <v>0</v>
      </c>
    </row>
    <row r="42" spans="1:26">
      <c r="A42" s="14" t="s">
        <v>38</v>
      </c>
      <c r="B42" s="109">
        <v>1</v>
      </c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26">
        <f t="shared" si="0"/>
        <v>0</v>
      </c>
      <c r="X42" s="126">
        <f t="shared" si="1"/>
        <v>0</v>
      </c>
      <c r="Y42" s="126">
        <f t="shared" si="2"/>
        <v>0</v>
      </c>
      <c r="Z42" s="126">
        <f t="shared" si="2"/>
        <v>0</v>
      </c>
    </row>
    <row r="43" spans="1:26">
      <c r="A43" s="6" t="s">
        <v>39</v>
      </c>
      <c r="B43" s="109">
        <v>2</v>
      </c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26">
        <f t="shared" si="0"/>
        <v>0</v>
      </c>
      <c r="X43" s="126">
        <f t="shared" si="1"/>
        <v>0</v>
      </c>
      <c r="Y43" s="126">
        <f t="shared" si="2"/>
        <v>0</v>
      </c>
      <c r="Z43" s="126">
        <f t="shared" si="2"/>
        <v>0</v>
      </c>
    </row>
    <row r="44" spans="1:26" ht="24">
      <c r="A44" s="6" t="s">
        <v>40</v>
      </c>
      <c r="B44" s="109">
        <v>1</v>
      </c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26">
        <f t="shared" si="0"/>
        <v>0</v>
      </c>
      <c r="X44" s="126">
        <f t="shared" si="1"/>
        <v>0</v>
      </c>
      <c r="Y44" s="126">
        <f t="shared" si="2"/>
        <v>0</v>
      </c>
      <c r="Z44" s="126">
        <f t="shared" si="2"/>
        <v>0</v>
      </c>
    </row>
    <row r="45" spans="1:26" ht="60">
      <c r="A45" s="13" t="s">
        <v>41</v>
      </c>
      <c r="B45" s="109" t="s">
        <v>49</v>
      </c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26">
        <f t="shared" si="0"/>
        <v>0</v>
      </c>
      <c r="X45" s="126">
        <f t="shared" si="1"/>
        <v>0</v>
      </c>
      <c r="Y45" s="126">
        <f t="shared" si="2"/>
        <v>0</v>
      </c>
      <c r="Z45" s="126">
        <f t="shared" si="2"/>
        <v>0</v>
      </c>
    </row>
    <row r="46" spans="1:26" ht="15" customHeight="1"/>
    <row r="47" spans="1:26" ht="15" customHeight="1"/>
    <row r="48" spans="1:26" ht="15" customHeight="1"/>
  </sheetData>
  <mergeCells count="9">
    <mergeCell ref="W2:Z2"/>
    <mergeCell ref="A1:V1"/>
    <mergeCell ref="C2:F2"/>
    <mergeCell ref="S2:V2"/>
    <mergeCell ref="O2:R2"/>
    <mergeCell ref="A2:A3"/>
    <mergeCell ref="B2:B3"/>
    <mergeCell ref="G2:J2"/>
    <mergeCell ref="K2:N2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49"/>
  <sheetViews>
    <sheetView zoomScale="80" zoomScaleNormal="80" workbookViewId="0">
      <selection sqref="A1:Z1"/>
    </sheetView>
  </sheetViews>
  <sheetFormatPr defaultRowHeight="15"/>
  <cols>
    <col min="1" max="1" width="13.5703125" customWidth="1"/>
  </cols>
  <sheetData>
    <row r="1" spans="1:26" ht="21" customHeight="1">
      <c r="A1" s="282" t="s">
        <v>137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</row>
    <row r="2" spans="1:26" ht="21" customHeight="1">
      <c r="A2" s="282" t="s">
        <v>96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</row>
    <row r="3" spans="1:26" ht="15" customHeight="1">
      <c r="A3" s="289" t="s">
        <v>0</v>
      </c>
      <c r="B3" s="291" t="s">
        <v>42</v>
      </c>
      <c r="C3" s="283" t="s">
        <v>43</v>
      </c>
      <c r="D3" s="284"/>
      <c r="E3" s="284"/>
      <c r="F3" s="285"/>
      <c r="G3" s="283" t="s">
        <v>44</v>
      </c>
      <c r="H3" s="284"/>
      <c r="I3" s="284"/>
      <c r="J3" s="285"/>
      <c r="K3" s="283" t="s">
        <v>45</v>
      </c>
      <c r="L3" s="284"/>
      <c r="M3" s="284"/>
      <c r="N3" s="285"/>
      <c r="O3" s="283" t="s">
        <v>46</v>
      </c>
      <c r="P3" s="284"/>
      <c r="Q3" s="284"/>
      <c r="R3" s="285"/>
      <c r="S3" s="283" t="s">
        <v>47</v>
      </c>
      <c r="T3" s="284"/>
      <c r="U3" s="284"/>
      <c r="V3" s="285"/>
      <c r="W3" s="280" t="s">
        <v>82</v>
      </c>
      <c r="X3" s="281"/>
      <c r="Y3" s="281"/>
      <c r="Z3" s="281"/>
    </row>
    <row r="4" spans="1:26" ht="180" customHeight="1">
      <c r="A4" s="290"/>
      <c r="B4" s="291"/>
      <c r="C4" s="24" t="s">
        <v>50</v>
      </c>
      <c r="D4" s="5" t="s">
        <v>75</v>
      </c>
      <c r="E4" s="5" t="s">
        <v>76</v>
      </c>
      <c r="F4" s="5" t="s">
        <v>77</v>
      </c>
      <c r="G4" s="24" t="s">
        <v>50</v>
      </c>
      <c r="H4" s="5" t="s">
        <v>75</v>
      </c>
      <c r="I4" s="5" t="s">
        <v>76</v>
      </c>
      <c r="J4" s="5" t="s">
        <v>77</v>
      </c>
      <c r="K4" s="24" t="s">
        <v>50</v>
      </c>
      <c r="L4" s="5" t="s">
        <v>75</v>
      </c>
      <c r="M4" s="5" t="s">
        <v>76</v>
      </c>
      <c r="N4" s="5" t="s">
        <v>77</v>
      </c>
      <c r="O4" s="24" t="s">
        <v>50</v>
      </c>
      <c r="P4" s="5" t="s">
        <v>75</v>
      </c>
      <c r="Q4" s="5" t="s">
        <v>76</v>
      </c>
      <c r="R4" s="5" t="s">
        <v>77</v>
      </c>
      <c r="S4" s="24" t="s">
        <v>50</v>
      </c>
      <c r="T4" s="5" t="s">
        <v>75</v>
      </c>
      <c r="U4" s="5" t="s">
        <v>76</v>
      </c>
      <c r="V4" s="5" t="s">
        <v>77</v>
      </c>
      <c r="W4" s="49" t="s">
        <v>78</v>
      </c>
      <c r="X4" s="49" t="s">
        <v>79</v>
      </c>
      <c r="Y4" s="49" t="s">
        <v>80</v>
      </c>
      <c r="Z4" s="49" t="s">
        <v>81</v>
      </c>
    </row>
    <row r="5" spans="1:26" ht="24">
      <c r="A5" s="12" t="s">
        <v>1</v>
      </c>
      <c r="B5" s="88">
        <v>9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26">
        <f>SUM(D5+H5+L5+P5+T5)</f>
        <v>0</v>
      </c>
      <c r="X5" s="126">
        <f>SUM(C5+G5+K5+O5+S5)</f>
        <v>0</v>
      </c>
      <c r="Y5" s="126">
        <f>SUM(E5+I5+M5+Q5+U5)</f>
        <v>0</v>
      </c>
      <c r="Z5" s="126">
        <f>SUM(F5+J5+N5+R5+V5)</f>
        <v>0</v>
      </c>
    </row>
    <row r="6" spans="1:26">
      <c r="A6" s="6" t="s">
        <v>2</v>
      </c>
      <c r="B6" s="93">
        <v>14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26">
        <f t="shared" ref="W6:W46" si="0">SUM(D6+H6+L6+P6+T6)</f>
        <v>0</v>
      </c>
      <c r="X6" s="126">
        <f t="shared" ref="X6:X46" si="1">SUM(C6+G6+K6+O6+S6)</f>
        <v>0</v>
      </c>
      <c r="Y6" s="126">
        <f t="shared" ref="Y6:Z46" si="2">SUM(E6+I6+M6+Q6+U6)</f>
        <v>0</v>
      </c>
      <c r="Z6" s="126">
        <f t="shared" si="2"/>
        <v>0</v>
      </c>
    </row>
    <row r="7" spans="1:26">
      <c r="A7" s="6" t="s">
        <v>3</v>
      </c>
      <c r="B7" s="93">
        <v>24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126">
        <f t="shared" si="0"/>
        <v>0</v>
      </c>
      <c r="X7" s="126">
        <f t="shared" si="1"/>
        <v>0</v>
      </c>
      <c r="Y7" s="126">
        <f t="shared" si="2"/>
        <v>0</v>
      </c>
      <c r="Z7" s="126">
        <f t="shared" si="2"/>
        <v>0</v>
      </c>
    </row>
    <row r="8" spans="1:26" ht="24">
      <c r="A8" s="6" t="s">
        <v>4</v>
      </c>
      <c r="B8" s="93">
        <v>24</v>
      </c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106"/>
      <c r="O8" s="106"/>
      <c r="P8" s="106"/>
      <c r="Q8" s="106"/>
      <c r="R8" s="106"/>
      <c r="S8" s="106"/>
      <c r="T8" s="106"/>
      <c r="U8" s="106"/>
      <c r="V8" s="106"/>
      <c r="W8" s="126">
        <f t="shared" si="0"/>
        <v>0</v>
      </c>
      <c r="X8" s="126">
        <f t="shared" si="1"/>
        <v>0</v>
      </c>
      <c r="Y8" s="126">
        <f t="shared" si="2"/>
        <v>0</v>
      </c>
      <c r="Z8" s="126">
        <f t="shared" si="2"/>
        <v>0</v>
      </c>
    </row>
    <row r="9" spans="1:26">
      <c r="A9" s="7" t="s">
        <v>5</v>
      </c>
      <c r="B9" s="16">
        <v>47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26">
        <f t="shared" si="0"/>
        <v>0</v>
      </c>
      <c r="X9" s="126">
        <f t="shared" si="1"/>
        <v>0</v>
      </c>
      <c r="Y9" s="126">
        <f t="shared" si="2"/>
        <v>0</v>
      </c>
      <c r="Z9" s="126">
        <f t="shared" si="2"/>
        <v>0</v>
      </c>
    </row>
    <row r="10" spans="1:26">
      <c r="A10" s="68" t="s">
        <v>112</v>
      </c>
      <c r="B10" s="84">
        <v>34</v>
      </c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26">
        <f t="shared" si="0"/>
        <v>0</v>
      </c>
      <c r="X10" s="126">
        <f t="shared" si="1"/>
        <v>0</v>
      </c>
      <c r="Y10" s="126">
        <f t="shared" si="2"/>
        <v>0</v>
      </c>
      <c r="Z10" s="126">
        <f t="shared" si="2"/>
        <v>0</v>
      </c>
    </row>
    <row r="11" spans="1:26">
      <c r="A11" s="10" t="s">
        <v>6</v>
      </c>
      <c r="B11" s="93">
        <v>9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26">
        <f t="shared" si="0"/>
        <v>0</v>
      </c>
      <c r="X11" s="126">
        <f t="shared" si="1"/>
        <v>0</v>
      </c>
      <c r="Y11" s="126">
        <f t="shared" si="2"/>
        <v>0</v>
      </c>
      <c r="Z11" s="126">
        <f t="shared" si="2"/>
        <v>0</v>
      </c>
    </row>
    <row r="12" spans="1:26">
      <c r="A12" s="21" t="s">
        <v>7</v>
      </c>
      <c r="B12" s="89">
        <v>30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26">
        <f t="shared" si="0"/>
        <v>0</v>
      </c>
      <c r="X12" s="126">
        <f t="shared" si="1"/>
        <v>0</v>
      </c>
      <c r="Y12" s="126">
        <f t="shared" si="2"/>
        <v>0</v>
      </c>
      <c r="Z12" s="126">
        <f t="shared" si="2"/>
        <v>0</v>
      </c>
    </row>
    <row r="13" spans="1:26">
      <c r="A13" s="9" t="s">
        <v>8</v>
      </c>
      <c r="B13" s="90">
        <v>12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26">
        <f t="shared" si="0"/>
        <v>0</v>
      </c>
      <c r="X13" s="126">
        <f t="shared" si="1"/>
        <v>0</v>
      </c>
      <c r="Y13" s="126">
        <f t="shared" si="2"/>
        <v>0</v>
      </c>
      <c r="Z13" s="126">
        <f t="shared" si="2"/>
        <v>0</v>
      </c>
    </row>
    <row r="14" spans="1:26">
      <c r="A14" s="6" t="s">
        <v>9</v>
      </c>
      <c r="B14" s="93">
        <v>17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26">
        <f t="shared" si="0"/>
        <v>0</v>
      </c>
      <c r="X14" s="126">
        <f t="shared" si="1"/>
        <v>0</v>
      </c>
      <c r="Y14" s="126">
        <f t="shared" si="2"/>
        <v>0</v>
      </c>
      <c r="Z14" s="126">
        <f t="shared" si="2"/>
        <v>0</v>
      </c>
    </row>
    <row r="15" spans="1:26">
      <c r="A15" s="6" t="s">
        <v>10</v>
      </c>
      <c r="B15" s="107">
        <v>11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26">
        <f t="shared" si="0"/>
        <v>0</v>
      </c>
      <c r="X15" s="126">
        <f t="shared" si="1"/>
        <v>0</v>
      </c>
      <c r="Y15" s="126">
        <f t="shared" si="2"/>
        <v>0</v>
      </c>
      <c r="Z15" s="126">
        <f t="shared" si="2"/>
        <v>0</v>
      </c>
    </row>
    <row r="16" spans="1:26">
      <c r="A16" s="6" t="s">
        <v>11</v>
      </c>
      <c r="B16" s="107">
        <v>20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26">
        <f t="shared" si="0"/>
        <v>0</v>
      </c>
      <c r="X16" s="126">
        <f t="shared" si="1"/>
        <v>0</v>
      </c>
      <c r="Y16" s="126">
        <f t="shared" si="2"/>
        <v>0</v>
      </c>
      <c r="Z16" s="126">
        <f t="shared" si="2"/>
        <v>0</v>
      </c>
    </row>
    <row r="17" spans="1:26">
      <c r="A17" s="11" t="s">
        <v>12</v>
      </c>
      <c r="B17" s="91">
        <v>22</v>
      </c>
      <c r="C17" s="106"/>
      <c r="D17" s="101"/>
      <c r="E17" s="106"/>
      <c r="F17" s="101"/>
      <c r="G17" s="101"/>
      <c r="H17" s="106"/>
      <c r="I17" s="101"/>
      <c r="J17" s="106"/>
      <c r="K17" s="106"/>
      <c r="L17" s="101"/>
      <c r="M17" s="106"/>
      <c r="N17" s="101"/>
      <c r="O17" s="101"/>
      <c r="P17" s="101"/>
      <c r="Q17" s="101"/>
      <c r="R17" s="101"/>
      <c r="S17" s="101"/>
      <c r="T17" s="106"/>
      <c r="U17" s="106"/>
      <c r="V17" s="106"/>
      <c r="W17" s="126">
        <f t="shared" si="0"/>
        <v>0</v>
      </c>
      <c r="X17" s="126">
        <f t="shared" si="1"/>
        <v>0</v>
      </c>
      <c r="Y17" s="126">
        <f t="shared" si="2"/>
        <v>0</v>
      </c>
      <c r="Z17" s="126">
        <f t="shared" si="2"/>
        <v>0</v>
      </c>
    </row>
    <row r="18" spans="1:26">
      <c r="A18" s="8" t="s">
        <v>13</v>
      </c>
      <c r="B18" s="108">
        <v>13</v>
      </c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6">
        <f t="shared" si="0"/>
        <v>0</v>
      </c>
      <c r="X18" s="126">
        <f t="shared" si="1"/>
        <v>0</v>
      </c>
      <c r="Y18" s="126">
        <f t="shared" si="2"/>
        <v>0</v>
      </c>
      <c r="Z18" s="126">
        <f t="shared" si="2"/>
        <v>0</v>
      </c>
    </row>
    <row r="19" spans="1:26">
      <c r="A19" s="6" t="s">
        <v>14</v>
      </c>
      <c r="B19" s="109">
        <v>24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94"/>
      <c r="N19" s="111"/>
      <c r="O19" s="111"/>
      <c r="P19" s="111"/>
      <c r="Q19" s="111"/>
      <c r="R19" s="111"/>
      <c r="S19" s="111"/>
      <c r="T19" s="106"/>
      <c r="U19" s="111"/>
      <c r="V19" s="111"/>
      <c r="W19" s="126">
        <f t="shared" si="0"/>
        <v>0</v>
      </c>
      <c r="X19" s="126">
        <f t="shared" si="1"/>
        <v>0</v>
      </c>
      <c r="Y19" s="126">
        <f t="shared" si="2"/>
        <v>0</v>
      </c>
      <c r="Z19" s="126">
        <f t="shared" si="2"/>
        <v>0</v>
      </c>
    </row>
    <row r="20" spans="1:26" ht="14.25" customHeight="1">
      <c r="A20" s="8" t="s">
        <v>15</v>
      </c>
      <c r="B20" s="108">
        <v>30</v>
      </c>
      <c r="C20" s="127"/>
      <c r="D20" s="106"/>
      <c r="E20" s="106"/>
      <c r="F20" s="106"/>
      <c r="G20" s="127"/>
      <c r="H20" s="127"/>
      <c r="I20" s="106"/>
      <c r="J20" s="106"/>
      <c r="K20" s="127"/>
      <c r="L20" s="106"/>
      <c r="M20" s="106"/>
      <c r="N20" s="106"/>
      <c r="O20" s="127"/>
      <c r="P20" s="106"/>
      <c r="Q20" s="106"/>
      <c r="R20" s="106"/>
      <c r="S20" s="127"/>
      <c r="T20" s="106"/>
      <c r="U20" s="106"/>
      <c r="V20" s="106"/>
      <c r="W20" s="126">
        <f t="shared" si="0"/>
        <v>0</v>
      </c>
      <c r="X20" s="126">
        <f t="shared" si="1"/>
        <v>0</v>
      </c>
      <c r="Y20" s="126">
        <f t="shared" si="2"/>
        <v>0</v>
      </c>
      <c r="Z20" s="126">
        <f t="shared" si="2"/>
        <v>0</v>
      </c>
    </row>
    <row r="21" spans="1:26">
      <c r="A21" s="6" t="s">
        <v>16</v>
      </c>
      <c r="B21" s="109">
        <v>18</v>
      </c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6">
        <f t="shared" si="0"/>
        <v>0</v>
      </c>
      <c r="X21" s="126">
        <f t="shared" si="1"/>
        <v>0</v>
      </c>
      <c r="Y21" s="126">
        <f t="shared" si="2"/>
        <v>0</v>
      </c>
      <c r="Z21" s="126">
        <f t="shared" si="2"/>
        <v>0</v>
      </c>
    </row>
    <row r="22" spans="1:26" ht="24">
      <c r="A22" s="7" t="s">
        <v>17</v>
      </c>
      <c r="B22" s="114">
        <v>5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26">
        <f t="shared" si="0"/>
        <v>0</v>
      </c>
      <c r="X22" s="126">
        <f t="shared" si="1"/>
        <v>0</v>
      </c>
      <c r="Y22" s="126">
        <f t="shared" si="2"/>
        <v>0</v>
      </c>
      <c r="Z22" s="126">
        <f t="shared" si="2"/>
        <v>0</v>
      </c>
    </row>
    <row r="23" spans="1:26">
      <c r="A23" s="6" t="s">
        <v>18</v>
      </c>
      <c r="B23" s="96">
        <v>11</v>
      </c>
      <c r="C23" s="95">
        <v>182</v>
      </c>
      <c r="D23" s="95">
        <v>0</v>
      </c>
      <c r="E23" s="95">
        <v>0</v>
      </c>
      <c r="F23" s="95">
        <v>0</v>
      </c>
      <c r="G23" s="95">
        <v>191</v>
      </c>
      <c r="H23" s="95">
        <v>0</v>
      </c>
      <c r="I23" s="95">
        <v>0</v>
      </c>
      <c r="J23" s="95">
        <v>0</v>
      </c>
      <c r="K23" s="95">
        <v>193</v>
      </c>
      <c r="L23" s="95">
        <v>1</v>
      </c>
      <c r="M23" s="95">
        <v>0</v>
      </c>
      <c r="N23" s="95">
        <v>0</v>
      </c>
      <c r="O23" s="95">
        <v>58</v>
      </c>
      <c r="P23" s="95">
        <v>0</v>
      </c>
      <c r="Q23" s="95">
        <v>0</v>
      </c>
      <c r="R23" s="95">
        <v>0</v>
      </c>
      <c r="S23" s="95">
        <v>58</v>
      </c>
      <c r="T23" s="95">
        <v>0</v>
      </c>
      <c r="U23" s="95">
        <v>0</v>
      </c>
      <c r="V23" s="95">
        <v>0</v>
      </c>
      <c r="W23" s="126">
        <f t="shared" si="0"/>
        <v>1</v>
      </c>
      <c r="X23" s="126">
        <f t="shared" si="1"/>
        <v>682</v>
      </c>
      <c r="Y23" s="126">
        <f t="shared" si="2"/>
        <v>0</v>
      </c>
      <c r="Z23" s="126">
        <f t="shared" si="2"/>
        <v>0</v>
      </c>
    </row>
    <row r="24" spans="1:26">
      <c r="A24" s="6" t="s">
        <v>19</v>
      </c>
      <c r="B24" s="109">
        <v>30</v>
      </c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6">
        <f t="shared" si="0"/>
        <v>0</v>
      </c>
      <c r="X24" s="126">
        <f t="shared" si="1"/>
        <v>0</v>
      </c>
      <c r="Y24" s="126">
        <f t="shared" si="2"/>
        <v>0</v>
      </c>
      <c r="Z24" s="126">
        <f t="shared" si="2"/>
        <v>0</v>
      </c>
    </row>
    <row r="25" spans="1:26">
      <c r="A25" s="6" t="s">
        <v>20</v>
      </c>
      <c r="B25" s="109">
        <v>13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26">
        <f t="shared" si="0"/>
        <v>0</v>
      </c>
      <c r="X25" s="126">
        <f t="shared" si="1"/>
        <v>0</v>
      </c>
      <c r="Y25" s="126">
        <f t="shared" si="2"/>
        <v>0</v>
      </c>
      <c r="Z25" s="126">
        <f t="shared" si="2"/>
        <v>0</v>
      </c>
    </row>
    <row r="26" spans="1:26">
      <c r="A26" s="6" t="s">
        <v>21</v>
      </c>
      <c r="B26" s="109">
        <v>15</v>
      </c>
      <c r="C26" s="102"/>
      <c r="D26" s="106"/>
      <c r="E26" s="102"/>
      <c r="F26" s="106"/>
      <c r="G26" s="102"/>
      <c r="H26" s="102"/>
      <c r="I26" s="106"/>
      <c r="J26" s="102"/>
      <c r="K26" s="102"/>
      <c r="L26" s="106"/>
      <c r="M26" s="103"/>
      <c r="N26" s="106"/>
      <c r="O26" s="106"/>
      <c r="P26" s="106"/>
      <c r="Q26" s="106"/>
      <c r="R26" s="106"/>
      <c r="S26" s="106"/>
      <c r="T26" s="106"/>
      <c r="U26" s="106"/>
      <c r="V26" s="106"/>
      <c r="W26" s="126">
        <f t="shared" si="0"/>
        <v>0</v>
      </c>
      <c r="X26" s="126">
        <f t="shared" si="1"/>
        <v>0</v>
      </c>
      <c r="Y26" s="126">
        <f t="shared" si="2"/>
        <v>0</v>
      </c>
      <c r="Z26" s="126">
        <f t="shared" si="2"/>
        <v>0</v>
      </c>
    </row>
    <row r="27" spans="1:26">
      <c r="A27" s="6" t="s">
        <v>22</v>
      </c>
      <c r="B27" s="109">
        <v>17</v>
      </c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26">
        <f t="shared" si="0"/>
        <v>0</v>
      </c>
      <c r="X27" s="126">
        <f t="shared" si="1"/>
        <v>0</v>
      </c>
      <c r="Y27" s="126">
        <f t="shared" si="2"/>
        <v>0</v>
      </c>
      <c r="Z27" s="126">
        <f t="shared" si="2"/>
        <v>0</v>
      </c>
    </row>
    <row r="28" spans="1:26">
      <c r="A28" s="6" t="s">
        <v>23</v>
      </c>
      <c r="B28" s="109">
        <v>15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26">
        <f t="shared" si="0"/>
        <v>0</v>
      </c>
      <c r="X28" s="126">
        <f t="shared" si="1"/>
        <v>0</v>
      </c>
      <c r="Y28" s="126">
        <f t="shared" si="2"/>
        <v>0</v>
      </c>
      <c r="Z28" s="126">
        <f t="shared" si="2"/>
        <v>0</v>
      </c>
    </row>
    <row r="29" spans="1:26">
      <c r="A29" s="6" t="s">
        <v>24</v>
      </c>
      <c r="B29" s="109">
        <v>25</v>
      </c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26">
        <f t="shared" si="0"/>
        <v>0</v>
      </c>
      <c r="X29" s="126">
        <f t="shared" si="1"/>
        <v>0</v>
      </c>
      <c r="Y29" s="126">
        <f t="shared" si="2"/>
        <v>0</v>
      </c>
      <c r="Z29" s="126">
        <f t="shared" si="2"/>
        <v>0</v>
      </c>
    </row>
    <row r="30" spans="1:26">
      <c r="A30" s="6" t="s">
        <v>25</v>
      </c>
      <c r="B30" s="170">
        <v>12</v>
      </c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26">
        <f t="shared" si="0"/>
        <v>0</v>
      </c>
      <c r="X30" s="126">
        <f t="shared" si="1"/>
        <v>0</v>
      </c>
      <c r="Y30" s="126">
        <f t="shared" si="2"/>
        <v>0</v>
      </c>
      <c r="Z30" s="126">
        <f t="shared" si="2"/>
        <v>0</v>
      </c>
    </row>
    <row r="31" spans="1:26">
      <c r="A31" s="6" t="s">
        <v>26</v>
      </c>
      <c r="B31" s="218">
        <v>28</v>
      </c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126">
        <f t="shared" si="0"/>
        <v>0</v>
      </c>
      <c r="X31" s="126">
        <f t="shared" si="1"/>
        <v>0</v>
      </c>
      <c r="Y31" s="126">
        <f t="shared" si="2"/>
        <v>0</v>
      </c>
      <c r="Z31" s="126">
        <f t="shared" si="2"/>
        <v>0</v>
      </c>
    </row>
    <row r="32" spans="1:26">
      <c r="A32" s="12" t="s">
        <v>27</v>
      </c>
      <c r="B32" s="113">
        <v>13</v>
      </c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26">
        <f t="shared" si="0"/>
        <v>0</v>
      </c>
      <c r="X32" s="126">
        <f t="shared" si="1"/>
        <v>0</v>
      </c>
      <c r="Y32" s="126">
        <f t="shared" si="2"/>
        <v>0</v>
      </c>
      <c r="Z32" s="126">
        <f t="shared" si="2"/>
        <v>0</v>
      </c>
    </row>
    <row r="33" spans="1:26">
      <c r="A33" s="7" t="s">
        <v>28</v>
      </c>
      <c r="B33" s="110">
        <v>11</v>
      </c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26">
        <f t="shared" si="0"/>
        <v>0</v>
      </c>
      <c r="X33" s="126">
        <f t="shared" si="1"/>
        <v>0</v>
      </c>
      <c r="Y33" s="126">
        <f t="shared" si="2"/>
        <v>0</v>
      </c>
      <c r="Z33" s="126">
        <f t="shared" si="2"/>
        <v>0</v>
      </c>
    </row>
    <row r="34" spans="1:26">
      <c r="A34" s="7" t="s">
        <v>29</v>
      </c>
      <c r="B34" s="110">
        <v>26</v>
      </c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26">
        <f t="shared" si="0"/>
        <v>0</v>
      </c>
      <c r="X34" s="126">
        <f t="shared" si="1"/>
        <v>0</v>
      </c>
      <c r="Y34" s="126">
        <f t="shared" si="2"/>
        <v>0</v>
      </c>
      <c r="Z34" s="126">
        <f t="shared" si="2"/>
        <v>0</v>
      </c>
    </row>
    <row r="35" spans="1:26">
      <c r="A35" s="8" t="s">
        <v>30</v>
      </c>
      <c r="B35" s="108">
        <v>6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5"/>
      <c r="N35" s="104"/>
      <c r="O35" s="104"/>
      <c r="P35" s="104"/>
      <c r="Q35" s="104"/>
      <c r="R35" s="104"/>
      <c r="S35" s="104"/>
      <c r="T35" s="104"/>
      <c r="U35" s="104"/>
      <c r="V35" s="104"/>
      <c r="W35" s="126">
        <f t="shared" si="0"/>
        <v>0</v>
      </c>
      <c r="X35" s="126">
        <f t="shared" si="1"/>
        <v>0</v>
      </c>
      <c r="Y35" s="126">
        <f t="shared" si="2"/>
        <v>0</v>
      </c>
      <c r="Z35" s="126">
        <f t="shared" si="2"/>
        <v>0</v>
      </c>
    </row>
    <row r="36" spans="1:26">
      <c r="A36" s="6" t="s">
        <v>31</v>
      </c>
      <c r="B36" s="109">
        <v>16</v>
      </c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26">
        <f t="shared" si="0"/>
        <v>0</v>
      </c>
      <c r="X36" s="126">
        <f t="shared" si="1"/>
        <v>0</v>
      </c>
      <c r="Y36" s="126">
        <f t="shared" si="2"/>
        <v>0</v>
      </c>
      <c r="Z36" s="126">
        <f t="shared" si="2"/>
        <v>0</v>
      </c>
    </row>
    <row r="37" spans="1:26">
      <c r="A37" s="8" t="s">
        <v>32</v>
      </c>
      <c r="B37" s="115">
        <v>11</v>
      </c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26">
        <f t="shared" si="0"/>
        <v>0</v>
      </c>
      <c r="X37" s="126">
        <f t="shared" si="1"/>
        <v>0</v>
      </c>
      <c r="Y37" s="126">
        <f t="shared" si="2"/>
        <v>0</v>
      </c>
      <c r="Z37" s="126">
        <f t="shared" si="2"/>
        <v>0</v>
      </c>
    </row>
    <row r="38" spans="1:26">
      <c r="A38" s="6" t="s">
        <v>33</v>
      </c>
      <c r="B38" s="257">
        <v>14</v>
      </c>
      <c r="C38" s="255"/>
      <c r="D38" s="255"/>
      <c r="E38" s="255"/>
      <c r="F38" s="255"/>
      <c r="G38" s="255"/>
      <c r="H38" s="255"/>
      <c r="I38" s="255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126">
        <f t="shared" si="0"/>
        <v>0</v>
      </c>
      <c r="X38" s="126">
        <f t="shared" si="1"/>
        <v>0</v>
      </c>
      <c r="Y38" s="126">
        <f t="shared" si="2"/>
        <v>0</v>
      </c>
      <c r="Z38" s="126">
        <f t="shared" si="2"/>
        <v>0</v>
      </c>
    </row>
    <row r="39" spans="1:26">
      <c r="A39" s="6" t="s">
        <v>34</v>
      </c>
      <c r="B39" s="109">
        <v>12</v>
      </c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26">
        <f t="shared" si="0"/>
        <v>0</v>
      </c>
      <c r="X39" s="126">
        <f t="shared" si="1"/>
        <v>0</v>
      </c>
      <c r="Y39" s="126">
        <f t="shared" si="2"/>
        <v>0</v>
      </c>
      <c r="Z39" s="126">
        <f t="shared" si="2"/>
        <v>0</v>
      </c>
    </row>
    <row r="40" spans="1:26">
      <c r="A40" s="14" t="s">
        <v>35</v>
      </c>
      <c r="B40" s="257">
        <v>17</v>
      </c>
      <c r="C40" s="127"/>
      <c r="D40" s="255"/>
      <c r="E40" s="255"/>
      <c r="F40" s="255"/>
      <c r="G40" s="127"/>
      <c r="H40" s="255"/>
      <c r="I40" s="255"/>
      <c r="J40" s="255"/>
      <c r="K40" s="127"/>
      <c r="L40" s="255"/>
      <c r="M40" s="255"/>
      <c r="N40" s="255"/>
      <c r="O40" s="127"/>
      <c r="P40" s="255"/>
      <c r="Q40" s="255"/>
      <c r="R40" s="255"/>
      <c r="S40" s="127"/>
      <c r="T40" s="255"/>
      <c r="U40" s="255"/>
      <c r="V40" s="255"/>
      <c r="W40" s="126">
        <f t="shared" si="0"/>
        <v>0</v>
      </c>
      <c r="X40" s="126">
        <f t="shared" si="1"/>
        <v>0</v>
      </c>
      <c r="Y40" s="126">
        <f t="shared" si="2"/>
        <v>0</v>
      </c>
      <c r="Z40" s="126">
        <f t="shared" si="2"/>
        <v>0</v>
      </c>
    </row>
    <row r="41" spans="1:26">
      <c r="A41" s="15" t="s">
        <v>36</v>
      </c>
      <c r="B41" s="114">
        <v>16</v>
      </c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26">
        <f t="shared" si="0"/>
        <v>0</v>
      </c>
      <c r="X41" s="126">
        <f t="shared" si="1"/>
        <v>0</v>
      </c>
      <c r="Y41" s="126">
        <f t="shared" si="2"/>
        <v>0</v>
      </c>
      <c r="Z41" s="126">
        <f t="shared" si="2"/>
        <v>0</v>
      </c>
    </row>
    <row r="42" spans="1:26">
      <c r="A42" s="14" t="s">
        <v>37</v>
      </c>
      <c r="B42" s="109">
        <v>58</v>
      </c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26">
        <f t="shared" si="0"/>
        <v>0</v>
      </c>
      <c r="X42" s="126">
        <f t="shared" si="1"/>
        <v>0</v>
      </c>
      <c r="Y42" s="126">
        <f t="shared" si="2"/>
        <v>0</v>
      </c>
      <c r="Z42" s="126">
        <f t="shared" si="2"/>
        <v>0</v>
      </c>
    </row>
    <row r="43" spans="1:26">
      <c r="A43" s="14" t="s">
        <v>38</v>
      </c>
      <c r="B43" s="109">
        <v>1</v>
      </c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26">
        <f t="shared" si="0"/>
        <v>0</v>
      </c>
      <c r="X43" s="126">
        <f t="shared" si="1"/>
        <v>0</v>
      </c>
      <c r="Y43" s="126">
        <f t="shared" si="2"/>
        <v>0</v>
      </c>
      <c r="Z43" s="126">
        <f t="shared" si="2"/>
        <v>0</v>
      </c>
    </row>
    <row r="44" spans="1:26">
      <c r="A44" s="6" t="s">
        <v>39</v>
      </c>
      <c r="B44" s="109">
        <v>2</v>
      </c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26">
        <f t="shared" si="0"/>
        <v>0</v>
      </c>
      <c r="X44" s="126">
        <f t="shared" si="1"/>
        <v>0</v>
      </c>
      <c r="Y44" s="126">
        <f t="shared" si="2"/>
        <v>0</v>
      </c>
      <c r="Z44" s="126">
        <f t="shared" si="2"/>
        <v>0</v>
      </c>
    </row>
    <row r="45" spans="1:26" ht="24">
      <c r="A45" s="6" t="s">
        <v>40</v>
      </c>
      <c r="B45" s="109">
        <v>1</v>
      </c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26">
        <f t="shared" si="0"/>
        <v>0</v>
      </c>
      <c r="X45" s="126">
        <f t="shared" si="1"/>
        <v>0</v>
      </c>
      <c r="Y45" s="126">
        <f t="shared" si="2"/>
        <v>0</v>
      </c>
      <c r="Z45" s="126">
        <f t="shared" si="2"/>
        <v>0</v>
      </c>
    </row>
    <row r="46" spans="1:26" ht="60">
      <c r="A46" s="13" t="s">
        <v>41</v>
      </c>
      <c r="B46" s="109" t="s">
        <v>49</v>
      </c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26">
        <f t="shared" si="0"/>
        <v>0</v>
      </c>
      <c r="X46" s="126">
        <f t="shared" si="1"/>
        <v>0</v>
      </c>
      <c r="Y46" s="126">
        <f t="shared" si="2"/>
        <v>0</v>
      </c>
      <c r="Z46" s="126">
        <f t="shared" si="2"/>
        <v>0</v>
      </c>
    </row>
    <row r="47" spans="1:26" ht="15" customHeight="1"/>
    <row r="48" spans="1:26" ht="15" customHeight="1"/>
    <row r="49" ht="15" customHeight="1"/>
  </sheetData>
  <mergeCells count="10">
    <mergeCell ref="A1:Z1"/>
    <mergeCell ref="A2:Z2"/>
    <mergeCell ref="W3:Z3"/>
    <mergeCell ref="C3:F3"/>
    <mergeCell ref="O3:R3"/>
    <mergeCell ref="S3:V3"/>
    <mergeCell ref="A3:A4"/>
    <mergeCell ref="B3:B4"/>
    <mergeCell ref="G3:J3"/>
    <mergeCell ref="K3:N3"/>
  </mergeCells>
  <pageMargins left="0.31496062992125984" right="0.31496062992125984" top="0.35433070866141736" bottom="0.35433070866141736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27</vt:i4>
      </vt:variant>
    </vt:vector>
  </HeadingPairs>
  <TitlesOfParts>
    <vt:vector size="27" baseType="lpstr">
      <vt:lpstr>Математика</vt:lpstr>
      <vt:lpstr>Русский язык</vt:lpstr>
      <vt:lpstr>Английский язык</vt:lpstr>
      <vt:lpstr>Немецкий язык</vt:lpstr>
      <vt:lpstr>Французский язык</vt:lpstr>
      <vt:lpstr>Испанский язык</vt:lpstr>
      <vt:lpstr>Китайский язык</vt:lpstr>
      <vt:lpstr>Итальянский</vt:lpstr>
      <vt:lpstr>Информатика и ИКТ</vt:lpstr>
      <vt:lpstr>Физика</vt:lpstr>
      <vt:lpstr>Химия</vt:lpstr>
      <vt:lpstr>Биология</vt:lpstr>
      <vt:lpstr>Экология</vt:lpstr>
      <vt:lpstr>География</vt:lpstr>
      <vt:lpstr>Астрономия</vt:lpstr>
      <vt:lpstr>Литература</vt:lpstr>
      <vt:lpstr>История</vt:lpstr>
      <vt:lpstr>Обществознание</vt:lpstr>
      <vt:lpstr>Экономика</vt:lpstr>
      <vt:lpstr>Право</vt:lpstr>
      <vt:lpstr>МХК</vt:lpstr>
      <vt:lpstr>Физическая культура</vt:lpstr>
      <vt:lpstr>Технология</vt:lpstr>
      <vt:lpstr>ОБЖ</vt:lpstr>
      <vt:lpstr>СВОД</vt:lpstr>
      <vt:lpstr>Участия</vt:lpstr>
      <vt:lpstr>% участников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2022-12-28T17:55:36Z</dcterms:modified>
</cp:coreProperties>
</file>